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mim Ahmed\Desktop\Travel Agency Serive Tender\"/>
    </mc:Choice>
  </mc:AlternateContent>
  <xr:revisionPtr revIDLastSave="0" documentId="13_ncr:1_{2FCE5961-6445-4D60-A14B-C90F8A667033}" xr6:coauthVersionLast="47" xr6:coauthVersionMax="47" xr10:uidLastSave="{00000000-0000-0000-0000-000000000000}"/>
  <bookViews>
    <workbookView xWindow="28680" yWindow="-2085" windowWidth="29040" windowHeight="15720" tabRatio="807" xr2:uid="{00000000-000D-0000-FFFF-FFFF00000000}"/>
  </bookViews>
  <sheets>
    <sheet name="Supplier Bid Form" sheetId="4" r:id="rId1"/>
    <sheet name="SSF_OFFLINE" sheetId="14" state="hidden" r:id="rId2"/>
    <sheet name="PD_Internal Control" sheetId="9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CAT">[1]Categories!$B$6:$B$22</definedName>
    <definedName name="Category">#REF!</definedName>
    <definedName name="CatMan">[2]Données!$A$1:$A$6</definedName>
    <definedName name="certificatyp" localSheetId="2">#REF!</definedName>
    <definedName name="certificatyp" localSheetId="0">#REF!</definedName>
    <definedName name="certificatyp">#REF!</definedName>
    <definedName name="certificatype" localSheetId="2">#REF!</definedName>
    <definedName name="certificatype" localSheetId="0">#REF!</definedName>
    <definedName name="certificatype">#REF!</definedName>
    <definedName name="choix_mode_livraison" localSheetId="2">'[3]DPA Page 1'!$BB$5:$BB$11</definedName>
    <definedName name="choix_mode_livraison">'[3]DPA Page 1'!$BB$5:$BB$11</definedName>
    <definedName name="choix_monnaie" localSheetId="2">#REF!</definedName>
    <definedName name="choix_monnaie" localSheetId="0">#REF!</definedName>
    <definedName name="choix_monnaie">#REF!</definedName>
    <definedName name="choix_oui_non" localSheetId="2">#REF!</definedName>
    <definedName name="choix_oui_non" localSheetId="0">#REF!</definedName>
    <definedName name="choix_oui_non">#REF!</definedName>
    <definedName name="choix_pays" localSheetId="2">'[3]DPA Page 1'!$BE$5:$BE$252</definedName>
    <definedName name="choix_pays">'[3]DPA Page 1'!$BE$5:$BE$252</definedName>
    <definedName name="currency" localSheetId="2">#REF!</definedName>
    <definedName name="currency" localSheetId="0">#REF!</definedName>
    <definedName name="currency">#REF!</definedName>
    <definedName name="Delivery_mode">[4]Lists!$A$2:$A$6</definedName>
    <definedName name="EQUIPEMENT_OPERATIONNEL">#REF!</definedName>
    <definedName name="Exemples_de_critères_SQSCI">'[5]3 - SELECTION SOUMISSIONNAIRES'!#REF!</definedName>
    <definedName name="HR">#REF!</definedName>
    <definedName name="incoterm">[6]Data!$V$2:$V$28</definedName>
    <definedName name="Incoterms">[4]Lists!$C$2:$C$7</definedName>
    <definedName name="IT_TELECOM_PHOTO">#REF!</definedName>
    <definedName name="livraison">[7]Français!$A$67:$A$69</definedName>
    <definedName name="Logistic">#REF!</definedName>
    <definedName name="MARKETING_COMMUNICATION">#REF!</definedName>
    <definedName name="mission" localSheetId="2">[8]French!#REF!</definedName>
    <definedName name="mission" localSheetId="0">[8]French!#REF!</definedName>
    <definedName name="mission">[8]French!#REF!</definedName>
    <definedName name="modelivraison" localSheetId="2">'[9]DA Page 1'!$P$13:$P$19</definedName>
    <definedName name="modelivraison">'[9]DA Page 1'!$P$13:$P$19</definedName>
    <definedName name="number" localSheetId="2">#REF!</definedName>
    <definedName name="number" localSheetId="0">#REF!</definedName>
    <definedName name="number">#REF!</definedName>
    <definedName name="OFFICE_BUILD_EQUIPEMENT">#REF!</definedName>
    <definedName name="Payement">[4]Lists!$E$2:$E$4</definedName>
    <definedName name="Pays" localSheetId="2">[10]EQUIPEMENT!$I$5</definedName>
    <definedName name="Pays">[10]EQUIPEMENT!$I$5</definedName>
    <definedName name="_xlnm.Print_Area" localSheetId="2">'PD_Internal Control'!$B$2:$I$56</definedName>
    <definedName name="_xlnm.Print_Area" localSheetId="1">SSF_OFFLINE!$B$2:$E$46</definedName>
    <definedName name="_xlnm.Print_Area" localSheetId="0">'Supplier Bid Form'!$B$2:$Q$57</definedName>
    <definedName name="_xlnm.Print_Titles" localSheetId="0">'Supplier Bid Form'!$2:$3</definedName>
    <definedName name="PRODUITS_SOLIDAIRES">#REF!</definedName>
    <definedName name="PROFESSIONAL_SERVICES">#REF!</definedName>
    <definedName name="PROJ_map_entete_mapping" localSheetId="2">#REF!</definedName>
    <definedName name="PROJ_map_entete_mapping" localSheetId="0">#REF!</definedName>
    <definedName name="PROJ_map_entete_mapping">#REF!</definedName>
    <definedName name="project" localSheetId="2">#REF!</definedName>
    <definedName name="project" localSheetId="0">#REF!</definedName>
    <definedName name="project">#REF!</definedName>
    <definedName name="Ref_Fiche" localSheetId="2">#REF!</definedName>
    <definedName name="Ref_Fiche" localSheetId="0">#REF!</definedName>
    <definedName name="Ref_Fiche">#REF!</definedName>
    <definedName name="total_page1" localSheetId="2">#REF!</definedName>
    <definedName name="total_page1" localSheetId="0">#REF!</definedName>
    <definedName name="total_page1">#REF!</definedName>
    <definedName name="transport">[6]Data!$J$3:$J$8</definedName>
    <definedName name="TRAVEL_VOYAGES">#REF!</definedName>
    <definedName name="typecertificat" localSheetId="2">'[11]Attestation honneur'!$J$5:$J$10</definedName>
    <definedName name="typecertificat">'[11]Attestation honneur'!$J$5:$J$10</definedName>
    <definedName name="unit">[12]Data!$U$2:$U$3</definedName>
    <definedName name="veber" localSheetId="2">#REF!</definedName>
    <definedName name="veber" localSheetId="0">#REF!</definedName>
    <definedName name="veber">#REF!</definedName>
    <definedName name="verbe" localSheetId="2">'[11]Attestation honneur'!$K$5:$K$10</definedName>
    <definedName name="verbe">'[11]Attestation honneur'!$K$5:$K$10</definedName>
    <definedName name="vrebe" localSheetId="2">#REF!</definedName>
    <definedName name="vrebe" localSheetId="0">#REF!</definedName>
    <definedName name="vrebe">#REF!</definedName>
    <definedName name="year" localSheetId="2">#REF!</definedName>
    <definedName name="year" localSheetId="0">#REF!</definedName>
    <definedName name="yea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4" l="1"/>
  <c r="J42" i="4"/>
  <c r="J41" i="4"/>
  <c r="J40" i="4"/>
  <c r="J39" i="4"/>
  <c r="J38" i="4"/>
  <c r="J45" i="4"/>
  <c r="J46" i="4"/>
  <c r="J50" i="4"/>
  <c r="J49" i="4"/>
  <c r="J48" i="4"/>
  <c r="J47" i="4"/>
  <c r="J36" i="4"/>
  <c r="J35" i="4"/>
  <c r="J30" i="4"/>
  <c r="J27" i="4"/>
  <c r="J26" i="4"/>
  <c r="J25" i="4"/>
  <c r="J24" i="4"/>
  <c r="J23" i="4"/>
  <c r="J22" i="4"/>
  <c r="J44" i="4"/>
  <c r="J21" i="4" l="1"/>
  <c r="J37" i="4" l="1"/>
  <c r="J34" i="4"/>
  <c r="J29" i="4" l="1"/>
  <c r="J31" i="4"/>
  <c r="J32" i="4"/>
  <c r="J33" i="4"/>
  <c r="J28" i="4"/>
  <c r="I51" i="4" l="1"/>
  <c r="I53" i="4" s="1"/>
  <c r="I54" i="4" l="1"/>
  <c r="I55" i="4" s="1"/>
  <c r="I56" i="4" l="1"/>
  <c r="C6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Rajib DAKUA</author>
  </authors>
  <commentList>
    <comment ref="H54" authorId="0" shapeId="0" xr:uid="{00000000-0006-0000-0100-000001000000}">
      <text>
        <r>
          <rPr>
            <sz val="9"/>
            <color indexed="81"/>
            <rFont val="Tahoma"/>
            <family val="2"/>
          </rPr>
          <t>Fill out the percentage</t>
        </r>
      </text>
    </comment>
    <comment ref="H55" authorId="0" shapeId="0" xr:uid="{00000000-0006-0000-0100-000002000000}">
      <text>
        <r>
          <rPr>
            <sz val="9"/>
            <color indexed="81"/>
            <rFont val="Tahoma"/>
            <family val="2"/>
          </rPr>
          <t>Fill out the percentage</t>
        </r>
      </text>
    </comment>
  </commentList>
</comments>
</file>

<file path=xl/sharedStrings.xml><?xml version="1.0" encoding="utf-8"?>
<sst xmlns="http://schemas.openxmlformats.org/spreadsheetml/2006/main" count="229" uniqueCount="152">
  <si>
    <t>Year</t>
  </si>
  <si>
    <t>Line N°</t>
  </si>
  <si>
    <t>Unit</t>
  </si>
  <si>
    <t>Quantity</t>
  </si>
  <si>
    <t>Page : …../ …….</t>
  </si>
  <si>
    <t xml:space="preserve">QUOTATION DATE: </t>
  </si>
  <si>
    <t>Contact Name:</t>
  </si>
  <si>
    <t>Total Price</t>
  </si>
  <si>
    <t>Name:</t>
  </si>
  <si>
    <t>Position:</t>
  </si>
  <si>
    <t xml:space="preserve">Log Chrono N° </t>
  </si>
  <si>
    <t xml:space="preserve">Purchase file control date: </t>
  </si>
  <si>
    <t>Procedure to be controlled according to the rules defined in the program / mission adapted purchasing procedure</t>
  </si>
  <si>
    <t xml:space="preserve">Tick the cell corresponding to the procedure </t>
  </si>
  <si>
    <t>Documents of the file</t>
  </si>
  <si>
    <t xml:space="preserve">Remarks regarding the quality of the documents of the procurement file </t>
  </si>
  <si>
    <t>Copy of the invoice</t>
  </si>
  <si>
    <t>Tender Dossier</t>
  </si>
  <si>
    <t>General procurement conditions</t>
  </si>
  <si>
    <t>Technical Specifications</t>
  </si>
  <si>
    <t>Cover letter of the process schedule</t>
  </si>
  <si>
    <t xml:space="preserve">Contract </t>
  </si>
  <si>
    <t>Contract award notice</t>
  </si>
  <si>
    <t>After control of the procurement file, I confirm that the file is matching with the procurement procedure defined at the program level and I declare that it is “Good for Archiving”.</t>
  </si>
  <si>
    <t>SUPPLIER SCREENING FORM</t>
  </si>
  <si>
    <t>Related to PSR or Contract</t>
  </si>
  <si>
    <t xml:space="preserve">PSR - Contract - PO Reference : </t>
  </si>
  <si>
    <t>PSR - Contract - PO Amount :</t>
  </si>
  <si>
    <t>Related to the supplier / contracting party</t>
  </si>
  <si>
    <t>Full name of Company :</t>
  </si>
  <si>
    <t>Registration reference (if any) :</t>
  </si>
  <si>
    <t>Address line 1 :</t>
  </si>
  <si>
    <t>Address line 2 :</t>
  </si>
  <si>
    <t>City / State / Country :</t>
  </si>
  <si>
    <t>Contact Number (if any) :</t>
  </si>
  <si>
    <t>Email address (if any) :</t>
  </si>
  <si>
    <t>Website address (if any) :</t>
  </si>
  <si>
    <t>Related to the owner / representative(s) / consultant</t>
  </si>
  <si>
    <t>Full name of Owner  :</t>
  </si>
  <si>
    <t>Owner ID reference or Passport number :</t>
  </si>
  <si>
    <t>Representative ID card or Passport ref :</t>
  </si>
  <si>
    <t>Scanned copy of / number of the owner / representative :</t>
  </si>
  <si>
    <r>
      <rPr>
        <sz val="14"/>
        <color theme="1"/>
        <rFont val="Calibri"/>
        <family val="2"/>
        <scheme val="minor"/>
      </rPr>
      <t>□</t>
    </r>
    <r>
      <rPr>
        <sz val="12"/>
        <color theme="1"/>
        <rFont val="Calibri"/>
        <family val="2"/>
        <scheme val="minor"/>
      </rPr>
      <t xml:space="preserve"> ID card</t>
    </r>
  </si>
  <si>
    <r>
      <rPr>
        <sz val="14"/>
        <color theme="1"/>
        <rFont val="Calibri"/>
        <family val="2"/>
        <scheme val="minor"/>
      </rPr>
      <t>□</t>
    </r>
    <r>
      <rPr>
        <sz val="12"/>
        <color theme="1"/>
        <rFont val="Calibri"/>
        <family val="2"/>
        <scheme val="minor"/>
      </rPr>
      <t xml:space="preserve"> Passport</t>
    </r>
  </si>
  <si>
    <t>Comments (if any) :</t>
  </si>
  <si>
    <t>SCREENING RESULT:</t>
  </si>
  <si>
    <t>Requested by:</t>
  </si>
  <si>
    <t>Received by: (in Coordination)</t>
  </si>
  <si>
    <t>Approved by (HQ):</t>
  </si>
  <si>
    <t xml:space="preserve">Date and Place: </t>
  </si>
  <si>
    <t>Date and Place:</t>
  </si>
  <si>
    <t>(OFFLINE USE)</t>
  </si>
  <si>
    <r>
      <t xml:space="preserve">     </t>
    </r>
    <r>
      <rPr>
        <b/>
        <sz val="14"/>
        <color theme="1"/>
        <rFont val="Calibri"/>
        <family val="2"/>
        <scheme val="minor"/>
      </rPr>
      <t>□</t>
    </r>
    <r>
      <rPr>
        <b/>
        <sz val="12"/>
        <color theme="1"/>
        <rFont val="Calibri"/>
        <family val="2"/>
        <scheme val="minor"/>
      </rPr>
      <t xml:space="preserve"> POSITIVE</t>
    </r>
  </si>
  <si>
    <t>Ethical risk ; request instructions before proceeding</t>
  </si>
  <si>
    <r>
      <t xml:space="preserve">     </t>
    </r>
    <r>
      <rPr>
        <b/>
        <sz val="14"/>
        <color theme="1"/>
        <rFont val="Calibri"/>
        <family val="2"/>
        <scheme val="minor"/>
      </rPr>
      <t>□</t>
    </r>
    <r>
      <rPr>
        <b/>
        <sz val="12"/>
        <color theme="1"/>
        <rFont val="Calibri"/>
        <family val="2"/>
        <scheme val="minor"/>
      </rPr>
      <t xml:space="preserve"> NEGATIVE</t>
    </r>
  </si>
  <si>
    <t>No risk identified, proceed with contracting</t>
  </si>
  <si>
    <r>
      <t xml:space="preserve">     </t>
    </r>
    <r>
      <rPr>
        <b/>
        <sz val="14"/>
        <color theme="1"/>
        <rFont val="Calibri"/>
        <family val="2"/>
        <scheme val="minor"/>
      </rPr>
      <t>□</t>
    </r>
    <r>
      <rPr>
        <b/>
        <sz val="12"/>
        <color theme="1"/>
        <rFont val="Calibri"/>
        <family val="2"/>
        <scheme val="minor"/>
      </rPr>
      <t xml:space="preserve"> CLEARED</t>
    </r>
  </si>
  <si>
    <t>Risk has been assessed and considered acceptable, proceed</t>
  </si>
  <si>
    <t xml:space="preserve">Product Ref. </t>
  </si>
  <si>
    <t>Tel / E-mail:</t>
  </si>
  <si>
    <t>Site Code
(4 digits)</t>
  </si>
  <si>
    <t>Minimum 3 suppliers quotations</t>
  </si>
  <si>
    <t>Minimum 1 supplier quotation</t>
  </si>
  <si>
    <t>HI DN (transfer of the goods to the receiver)</t>
  </si>
  <si>
    <t>Supplier DN or HI RN</t>
  </si>
  <si>
    <t>PSR</t>
  </si>
  <si>
    <t>SPO</t>
  </si>
  <si>
    <t>SBA</t>
  </si>
  <si>
    <t>CFT publication notice</t>
  </si>
  <si>
    <t xml:space="preserve">CFT file </t>
  </si>
  <si>
    <t>SBA / Minutes of the committee</t>
  </si>
  <si>
    <t>Controller name: ………………………………….</t>
  </si>
  <si>
    <t>Function: ………………………………………….</t>
  </si>
  <si>
    <t>Signature: …………………………………………</t>
  </si>
  <si>
    <t>Documents presence
(Yes / No)</t>
  </si>
  <si>
    <t xml:space="preserve">Purchase file Reference controlled </t>
  </si>
  <si>
    <r>
      <rPr>
        <u/>
        <sz val="11"/>
        <rFont val="Arial"/>
        <family val="2"/>
      </rPr>
      <t>Direct purchase (P1)</t>
    </r>
    <r>
      <rPr>
        <sz val="11"/>
        <rFont val="Arial"/>
        <family val="2"/>
      </rPr>
      <t xml:space="preserve">
</t>
    </r>
    <r>
      <rPr>
        <i/>
        <sz val="11"/>
        <color rgb="FF0070C0"/>
        <rFont val="Arial"/>
        <family val="2"/>
      </rPr>
      <t>(indicate threshold as per SDT)</t>
    </r>
  </si>
  <si>
    <r>
      <rPr>
        <u/>
        <sz val="11"/>
        <rFont val="Arial"/>
        <family val="2"/>
      </rPr>
      <t>Simple Purchase (P2)</t>
    </r>
    <r>
      <rPr>
        <sz val="11"/>
        <rFont val="Arial"/>
        <family val="2"/>
      </rPr>
      <t xml:space="preserve">
</t>
    </r>
    <r>
      <rPr>
        <i/>
        <sz val="11"/>
        <color rgb="FF0070C0"/>
        <rFont val="Arial"/>
        <family val="2"/>
      </rPr>
      <t>(indicate threshold as per SDT)</t>
    </r>
  </si>
  <si>
    <r>
      <rPr>
        <u/>
        <sz val="11"/>
        <rFont val="Arial"/>
        <family val="2"/>
      </rPr>
      <t>Negotiated Purchase (P3)</t>
    </r>
    <r>
      <rPr>
        <sz val="11"/>
        <rFont val="Arial"/>
        <family val="2"/>
      </rPr>
      <t xml:space="preserve">
</t>
    </r>
    <r>
      <rPr>
        <i/>
        <sz val="11"/>
        <color rgb="FF0070C0"/>
        <rFont val="Arial"/>
        <family val="2"/>
      </rPr>
      <t>(indicate threshold as per SDT)</t>
    </r>
  </si>
  <si>
    <r>
      <rPr>
        <u/>
        <sz val="11"/>
        <rFont val="Arial"/>
        <family val="2"/>
      </rPr>
      <t>Call for Tender (CFT) - National (P4)</t>
    </r>
    <r>
      <rPr>
        <sz val="11"/>
        <rFont val="Arial"/>
        <family val="2"/>
      </rPr>
      <t xml:space="preserve">
</t>
    </r>
    <r>
      <rPr>
        <i/>
        <sz val="11"/>
        <color rgb="FF0070C0"/>
        <rFont val="Arial"/>
        <family val="2"/>
      </rPr>
      <t>(indicate threshold as per SDT)</t>
    </r>
  </si>
  <si>
    <r>
      <rPr>
        <u/>
        <sz val="11"/>
        <rFont val="Arial"/>
        <family val="2"/>
      </rPr>
      <t>Call for Tender (CFT) - International (P5)</t>
    </r>
    <r>
      <rPr>
        <sz val="11"/>
        <rFont val="Arial"/>
        <family val="2"/>
      </rPr>
      <t xml:space="preserve">
</t>
    </r>
    <r>
      <rPr>
        <i/>
        <sz val="11"/>
        <color rgb="FF0070C0"/>
        <rFont val="Arial"/>
        <family val="2"/>
      </rPr>
      <t>(indicate threshold as per SDT)</t>
    </r>
  </si>
  <si>
    <t>REQUESTED DATE OF REPLY:</t>
  </si>
  <si>
    <t>HANDICAP INTERNATIONAL (HUMANITY &amp; INCLUSION)</t>
  </si>
  <si>
    <t>BANGLADESH</t>
  </si>
  <si>
    <t>Contact Position:</t>
  </si>
  <si>
    <t>Account Name:</t>
  </si>
  <si>
    <t>IBAN / BIC / SWIFT / Routing Code:</t>
  </si>
  <si>
    <t>Account Number:</t>
  </si>
  <si>
    <t>Bank Name, Country:</t>
  </si>
  <si>
    <t>IDR or Dispension request (if relevant)</t>
  </si>
  <si>
    <t xml:space="preserve">PURCHASE FILE INTERNAL CONTROL     </t>
  </si>
  <si>
    <t>Country  Code
(ISO - 3 letters)</t>
  </si>
  <si>
    <t>REQUESTED BY:</t>
  </si>
  <si>
    <t>Site or Base Name:</t>
  </si>
  <si>
    <t>ISSUE DATE:</t>
  </si>
  <si>
    <r>
      <t>SUPPLIER DETAIL:</t>
    </r>
    <r>
      <rPr>
        <sz val="12"/>
        <color rgb="FF0070C0"/>
        <rFont val="Arial"/>
        <family val="2"/>
      </rPr>
      <t/>
    </r>
  </si>
  <si>
    <t>Supplier Name:</t>
  </si>
  <si>
    <t>Supplier Business Reg No.:</t>
  </si>
  <si>
    <t>Supplier Address:</t>
  </si>
  <si>
    <t>HI Billing Address:</t>
  </si>
  <si>
    <t>DELIVERY DETAILS:</t>
  </si>
  <si>
    <t>HI Delivery Address:</t>
  </si>
  <si>
    <t>SUPPLIER BANK DETAILS:</t>
  </si>
  <si>
    <t>BGD</t>
  </si>
  <si>
    <t>For each procurement higher than 10,000 EURO, please specify suppliers’ details to be sent to logistics or technical advisor prior to selecting the supplier/ contracting party / consultant:</t>
  </si>
  <si>
    <t>BDT</t>
  </si>
  <si>
    <t>SUPPLIER BID FORM</t>
  </si>
  <si>
    <t>CFT  reference</t>
  </si>
  <si>
    <t>Capital Dhaka</t>
  </si>
  <si>
    <t>Logistics Bangladesh</t>
  </si>
  <si>
    <t>House-3/A, Road-36 Gulshan, Dhaka-1212, Bangladesh</t>
  </si>
  <si>
    <t>Ls</t>
  </si>
  <si>
    <t>Unit Price
(including VAT &amp; Tax)</t>
  </si>
  <si>
    <t xml:space="preserve">LOT 4 – Special Support by Helicopter </t>
  </si>
  <si>
    <t>+88 +88 02222284794; +88 02222292188; +88 02222298209; / logistics@bangladesh.hi.org</t>
  </si>
  <si>
    <t>Remarks (Details Explanation)</t>
  </si>
  <si>
    <r>
      <t xml:space="preserve">Description  of Goods / Services / Works
</t>
    </r>
    <r>
      <rPr>
        <b/>
        <i/>
        <sz val="12"/>
        <rFont val="Arial"/>
        <family val="2"/>
      </rPr>
      <t>Provide maximum details as possible, technical specifications can be attached in appendix of this document</t>
    </r>
  </si>
  <si>
    <t>B51-DHAK-LOG-2024/05</t>
  </si>
  <si>
    <t>International Air fare – discount or commission on fare (Higher Discounted bid will carry higher score)</t>
  </si>
  <si>
    <t>Additional Service Charge for International flight change (Higher charged bid will carry lowest score)</t>
  </si>
  <si>
    <t>Additional Service Charge for after hours or emergency requests (Higher charged bid will carry the lowest score)</t>
  </si>
  <si>
    <t>Additional Service Charge for Cancellation of tickets other than airline fee. ((Higher charged bid will carry lowest score)</t>
  </si>
  <si>
    <t>24/7 Service availability (please mention your service hours)</t>
  </si>
  <si>
    <t>Goods extra weight processing with porter available. (both in departure and destination airport)- Yes/No</t>
  </si>
  <si>
    <t>LOT 2 – Domestic Air Travel</t>
  </si>
  <si>
    <t>Domestic Airfare – discount or commission on fare (Higher discounted bid will carry higher score)</t>
  </si>
  <si>
    <t>Additional Service Charge for Domestic Airfare change (Higher charged bid will carry lowest score)</t>
  </si>
  <si>
    <t>Additional Service Charge for After hours or emergency requests (Higher charged bid will carry the lowest score)</t>
  </si>
  <si>
    <t>LOT 3 – Ground Travels- Bus, Train &amp; Ship</t>
  </si>
  <si>
    <t>Service Charge for ticket change/cancellation (Higher charged bid will carry lowest score)</t>
  </si>
  <si>
    <t>Discount or commission against the fare (Higher Discounted bid will carry higher score)</t>
  </si>
  <si>
    <t>Waiting Charge per hour (Higher charged bid will carry lowest score)</t>
  </si>
  <si>
    <t>Additional Service Charge for Cancellation (Higher charged bid will carry lowest score)</t>
  </si>
  <si>
    <t>LOT 5 – VISA Processing, Insurance Service and other facilities</t>
  </si>
  <si>
    <t>Number of Countries for those you process VISA and Travel Insurance service. (Asia, Europe, Africa, North/South America and Australia continents etc.)</t>
  </si>
  <si>
    <t>VISA Processing Fee (other than embassy charge)</t>
  </si>
  <si>
    <t>Travel Insurance Processing Fee (other than premium value)</t>
  </si>
  <si>
    <t xml:space="preserve">Euro train booking for Europe </t>
  </si>
  <si>
    <t>Client List/Organizational Reference including official contact details of International Agency/UN/Diplomatic Mission/Other INGO/NGO, renowned Corporate.Total number of experience with and total number of International Agency/UN/Diplomatic Mission/Other INGO/NGO, Corporate will be considered</t>
  </si>
  <si>
    <t xml:space="preserve">LOT 1 – International Air Travel </t>
  </si>
  <si>
    <t>Client List/Organizational Reference including official contact details of International Agency/UN/Diplomatic Mission/Other INGO/NGO, renowned Corporate.
Total number of experience with and total number of International Agency/UN/Diplomatic Mission/Other INGO/NGO, Corporate will be considered</t>
  </si>
  <si>
    <t>Rent Price (4 Seater)
(Higher rated bid will carry lower score)</t>
  </si>
  <si>
    <t>24/7 Service availability (please mention your service hours)
Time requires for Response on any quarry/requirement</t>
  </si>
  <si>
    <t>TOTAL Including Taxes (VAT &amp; Tax)</t>
  </si>
  <si>
    <t>Please include discounts if any in the unit prices above</t>
  </si>
  <si>
    <t>TOTAL Including Taxes (VAT &amp; Tax) after Discount</t>
  </si>
  <si>
    <t>Total NET to pay after Taxes (Excluding VAT &amp; Tax)</t>
  </si>
  <si>
    <t>Currency</t>
  </si>
  <si>
    <t>VAT as per BGD Gov. Policy</t>
  </si>
  <si>
    <t>TAX as per BGD Gov. Policy</t>
  </si>
  <si>
    <t xml:space="preserve">Overseas Hotel booking (including Airport pick &amp; Drop) all over the world specially in Asiwa, Europe and Australia. (Yes/No) </t>
  </si>
  <si>
    <t>Commission or Discount (Higher Discounted bid will carry higher score) 
Criteria: AC direct Bus/Train/Ship- cabin or suitable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</si>
</sst>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dd/mm/yyyy;@"/>
  </numFmts>
  <fonts count="5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22"/>
      <name val="Arial"/>
      <family val="2"/>
    </font>
    <font>
      <b/>
      <sz val="24"/>
      <name val="Arial"/>
      <family val="2"/>
    </font>
    <font>
      <sz val="10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Nunito"/>
    </font>
    <font>
      <b/>
      <sz val="16"/>
      <name val="Nunito"/>
    </font>
    <font>
      <sz val="9"/>
      <color indexed="81"/>
      <name val="Tahoma"/>
      <family val="2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70C0"/>
      <name val="Arial"/>
      <family val="2"/>
    </font>
    <font>
      <i/>
      <sz val="11"/>
      <color rgb="FF0070C0"/>
      <name val="Arial"/>
      <family val="2"/>
    </font>
    <font>
      <i/>
      <sz val="11"/>
      <name val="Arial"/>
      <family val="2"/>
    </font>
    <font>
      <u/>
      <sz val="11"/>
      <name val="Arial"/>
      <family val="2"/>
    </font>
    <font>
      <sz val="11"/>
      <color rgb="FF0070C0"/>
      <name val="Arial"/>
      <family val="2"/>
    </font>
    <font>
      <sz val="16"/>
      <name val="Arial"/>
      <family val="2"/>
    </font>
    <font>
      <sz val="18"/>
      <color theme="1"/>
      <name val="Arial"/>
      <family val="2"/>
    </font>
    <font>
      <b/>
      <i/>
      <sz val="12"/>
      <name val="Arial"/>
      <family val="2"/>
    </font>
    <font>
      <sz val="11"/>
      <name val="Nunito"/>
    </font>
    <font>
      <sz val="12"/>
      <name val="Nunito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lightUp">
        <bgColor theme="0" tint="-4.9989318521683403E-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3" borderId="0" applyNumberFormat="0" applyBorder="0" applyAlignment="0" applyProtection="0"/>
    <xf numFmtId="0" fontId="14" fillId="16" borderId="1" applyNumberFormat="0" applyAlignment="0" applyProtection="0"/>
    <xf numFmtId="0" fontId="15" fillId="17" borderId="3" applyNumberFormat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1" applyNumberFormat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2" applyNumberFormat="0" applyFill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4" fillId="19" borderId="0" applyNumberFormat="0" applyBorder="0" applyAlignment="0" applyProtection="0"/>
    <xf numFmtId="0" fontId="1" fillId="0" borderId="0"/>
    <xf numFmtId="0" fontId="7" fillId="0" borderId="0"/>
    <xf numFmtId="0" fontId="1" fillId="18" borderId="4" applyNumberFormat="0" applyFont="0" applyAlignment="0" applyProtection="0"/>
    <xf numFmtId="0" fontId="25" fillId="16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32" fillId="0" borderId="0" applyFont="0" applyFill="0" applyBorder="0" applyAlignment="0" applyProtection="0"/>
  </cellStyleXfs>
  <cellXfs count="243">
    <xf numFmtId="0" fontId="0" fillId="0" borderId="0" xfId="0"/>
    <xf numFmtId="0" fontId="4" fillId="20" borderId="0" xfId="36" applyFont="1" applyFill="1" applyAlignment="1">
      <alignment vertical="center"/>
    </xf>
    <xf numFmtId="0" fontId="1" fillId="20" borderId="0" xfId="36" applyFill="1"/>
    <xf numFmtId="0" fontId="8" fillId="20" borderId="0" xfId="37" applyFont="1" applyFill="1" applyProtection="1">
      <protection locked="0"/>
    </xf>
    <xf numFmtId="0" fontId="1" fillId="20" borderId="0" xfId="37" applyFont="1" applyFill="1" applyAlignment="1" applyProtection="1">
      <alignment horizontal="left"/>
      <protection locked="0"/>
    </xf>
    <xf numFmtId="0" fontId="1" fillId="20" borderId="0" xfId="37" applyFont="1" applyFill="1" applyProtection="1">
      <protection locked="0"/>
    </xf>
    <xf numFmtId="0" fontId="1" fillId="20" borderId="0" xfId="36" applyFill="1" applyAlignment="1">
      <alignment horizontal="center" vertical="center"/>
    </xf>
    <xf numFmtId="49" fontId="9" fillId="21" borderId="0" xfId="0" applyNumberFormat="1" applyFont="1" applyFill="1" applyAlignment="1" applyProtection="1">
      <alignment vertical="center"/>
      <protection locked="0"/>
    </xf>
    <xf numFmtId="0" fontId="1" fillId="21" borderId="0" xfId="0" applyFont="1" applyFill="1"/>
    <xf numFmtId="49" fontId="9" fillId="21" borderId="0" xfId="0" applyNumberFormat="1" applyFont="1" applyFill="1" applyAlignment="1" applyProtection="1">
      <alignment horizontal="center" vertical="center"/>
      <protection locked="0"/>
    </xf>
    <xf numFmtId="49" fontId="10" fillId="21" borderId="0" xfId="0" applyNumberFormat="1" applyFont="1" applyFill="1" applyAlignment="1">
      <alignment vertical="center" wrapText="1"/>
    </xf>
    <xf numFmtId="0" fontId="30" fillId="20" borderId="0" xfId="36" applyFont="1" applyFill="1" applyAlignment="1">
      <alignment horizontal="center" vertical="center"/>
    </xf>
    <xf numFmtId="0" fontId="30" fillId="20" borderId="0" xfId="36" applyFont="1" applyFill="1"/>
    <xf numFmtId="0" fontId="8" fillId="20" borderId="0" xfId="36" applyFont="1" applyFill="1" applyAlignment="1">
      <alignment horizontal="center" vertical="center"/>
    </xf>
    <xf numFmtId="0" fontId="30" fillId="20" borderId="0" xfId="36" applyFont="1" applyFill="1" applyAlignment="1">
      <alignment vertical="center"/>
    </xf>
    <xf numFmtId="0" fontId="1" fillId="20" borderId="0" xfId="36" applyFill="1" applyAlignment="1">
      <alignment vertical="center"/>
    </xf>
    <xf numFmtId="0" fontId="31" fillId="20" borderId="0" xfId="36" applyFont="1" applyFill="1"/>
    <xf numFmtId="0" fontId="8" fillId="20" borderId="0" xfId="36" applyFont="1" applyFill="1" applyAlignment="1">
      <alignment vertical="center"/>
    </xf>
    <xf numFmtId="0" fontId="3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9" fillId="0" borderId="33" xfId="0" applyFont="1" applyBorder="1" applyAlignment="1">
      <alignment vertical="center" wrapText="1"/>
    </xf>
    <xf numFmtId="0" fontId="39" fillId="0" borderId="27" xfId="0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39" fillId="0" borderId="17" xfId="0" applyFont="1" applyBorder="1" applyAlignment="1">
      <alignment vertical="center" wrapText="1"/>
    </xf>
    <xf numFmtId="0" fontId="39" fillId="0" borderId="34" xfId="0" applyFont="1" applyBorder="1" applyAlignment="1">
      <alignment vertical="center" wrapText="1"/>
    </xf>
    <xf numFmtId="0" fontId="33" fillId="0" borderId="0" xfId="0" applyFont="1"/>
    <xf numFmtId="0" fontId="39" fillId="0" borderId="33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40" fillId="0" borderId="36" xfId="0" applyFont="1" applyBorder="1" applyAlignment="1">
      <alignment horizontal="left" vertical="center"/>
    </xf>
    <xf numFmtId="0" fontId="39" fillId="0" borderId="37" xfId="0" applyFont="1" applyBorder="1" applyAlignment="1">
      <alignment vertical="center"/>
    </xf>
    <xf numFmtId="0" fontId="40" fillId="0" borderId="15" xfId="0" applyFont="1" applyBorder="1" applyAlignment="1">
      <alignment horizontal="left" vertical="center"/>
    </xf>
    <xf numFmtId="0" fontId="39" fillId="0" borderId="35" xfId="0" applyFont="1" applyBorder="1" applyAlignment="1">
      <alignment vertical="center"/>
    </xf>
    <xf numFmtId="0" fontId="40" fillId="0" borderId="20" xfId="0" applyFont="1" applyBorder="1" applyAlignment="1">
      <alignment horizontal="left" vertical="center"/>
    </xf>
    <xf numFmtId="0" fontId="39" fillId="0" borderId="21" xfId="0" applyFont="1" applyBorder="1" applyAlignment="1">
      <alignment vertical="center"/>
    </xf>
    <xf numFmtId="0" fontId="39" fillId="0" borderId="25" xfId="0" applyFont="1" applyBorder="1" applyAlignment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0" fontId="39" fillId="0" borderId="26" xfId="0" applyFont="1" applyBorder="1" applyAlignment="1">
      <alignment horizontal="center" vertical="center" wrapText="1"/>
    </xf>
    <xf numFmtId="49" fontId="35" fillId="21" borderId="17" xfId="36" applyNumberFormat="1" applyFont="1" applyFill="1" applyBorder="1" applyAlignment="1" applyProtection="1">
      <alignment horizontal="center" vertical="center"/>
      <protection locked="0"/>
    </xf>
    <xf numFmtId="0" fontId="4" fillId="20" borderId="0" xfId="36" applyFont="1" applyFill="1" applyAlignment="1">
      <alignment horizontal="left" vertical="center"/>
    </xf>
    <xf numFmtId="0" fontId="47" fillId="20" borderId="0" xfId="36" applyFont="1" applyFill="1" applyAlignment="1">
      <alignment vertical="top"/>
    </xf>
    <xf numFmtId="0" fontId="47" fillId="20" borderId="11" xfId="36" applyFont="1" applyFill="1" applyBorder="1" applyAlignment="1">
      <alignment vertical="top"/>
    </xf>
    <xf numFmtId="0" fontId="47" fillId="20" borderId="13" xfId="36" applyFont="1" applyFill="1" applyBorder="1" applyAlignment="1">
      <alignment vertical="top"/>
    </xf>
    <xf numFmtId="0" fontId="47" fillId="20" borderId="14" xfId="36" applyFont="1" applyFill="1" applyBorder="1" applyAlignment="1">
      <alignment vertical="top"/>
    </xf>
    <xf numFmtId="0" fontId="31" fillId="20" borderId="0" xfId="36" applyFont="1" applyFill="1" applyAlignment="1">
      <alignment horizontal="center" vertical="center"/>
    </xf>
    <xf numFmtId="0" fontId="31" fillId="20" borderId="0" xfId="36" applyFont="1" applyFill="1" applyAlignment="1">
      <alignment vertical="center"/>
    </xf>
    <xf numFmtId="0" fontId="48" fillId="20" borderId="10" xfId="36" applyFont="1" applyFill="1" applyBorder="1" applyAlignment="1">
      <alignment vertical="top"/>
    </xf>
    <xf numFmtId="0" fontId="48" fillId="20" borderId="12" xfId="36" applyFont="1" applyFill="1" applyBorder="1" applyAlignment="1">
      <alignment horizontal="left"/>
    </xf>
    <xf numFmtId="0" fontId="6" fillId="20" borderId="18" xfId="36" applyFont="1" applyFill="1" applyBorder="1" applyAlignment="1">
      <alignment vertical="center" wrapText="1"/>
    </xf>
    <xf numFmtId="0" fontId="6" fillId="20" borderId="19" xfId="36" applyFont="1" applyFill="1" applyBorder="1" applyAlignment="1">
      <alignment vertical="center" wrapText="1"/>
    </xf>
    <xf numFmtId="0" fontId="6" fillId="20" borderId="17" xfId="36" applyFont="1" applyFill="1" applyBorder="1" applyAlignment="1">
      <alignment vertical="center" wrapText="1"/>
    </xf>
    <xf numFmtId="0" fontId="2" fillId="20" borderId="0" xfId="37" applyFont="1" applyFill="1" applyAlignment="1" applyProtection="1">
      <alignment vertical="top" wrapText="1"/>
      <protection locked="0"/>
    </xf>
    <xf numFmtId="0" fontId="4" fillId="20" borderId="39" xfId="36" applyFont="1" applyFill="1" applyBorder="1" applyAlignment="1">
      <alignment horizontal="center" vertical="center" wrapText="1" shrinkToFit="1"/>
    </xf>
    <xf numFmtId="0" fontId="4" fillId="20" borderId="40" xfId="36" applyFont="1" applyFill="1" applyBorder="1" applyAlignment="1">
      <alignment horizontal="center" vertical="center" wrapText="1" shrinkToFit="1"/>
    </xf>
    <xf numFmtId="0" fontId="6" fillId="20" borderId="41" xfId="36" applyFont="1" applyFill="1" applyBorder="1" applyAlignment="1">
      <alignment horizontal="left" vertical="center"/>
    </xf>
    <xf numFmtId="167" fontId="48" fillId="20" borderId="49" xfId="36" applyNumberFormat="1" applyFont="1" applyFill="1" applyBorder="1" applyAlignment="1">
      <alignment horizontal="center" vertical="center"/>
    </xf>
    <xf numFmtId="49" fontId="5" fillId="21" borderId="17" xfId="0" applyNumberFormat="1" applyFont="1" applyFill="1" applyBorder="1" applyAlignment="1" applyProtection="1">
      <alignment vertical="center"/>
      <protection locked="0"/>
    </xf>
    <xf numFmtId="0" fontId="2" fillId="21" borderId="17" xfId="36" applyFont="1" applyFill="1" applyBorder="1"/>
    <xf numFmtId="0" fontId="2" fillId="20" borderId="0" xfId="36" applyFont="1" applyFill="1"/>
    <xf numFmtId="0" fontId="5" fillId="20" borderId="0" xfId="37" applyFont="1" applyFill="1" applyAlignment="1" applyProtection="1">
      <alignment horizontal="left" vertical="top" wrapText="1"/>
      <protection locked="0"/>
    </xf>
    <xf numFmtId="0" fontId="2" fillId="21" borderId="33" xfId="37" applyFont="1" applyFill="1" applyBorder="1" applyAlignment="1" applyProtection="1">
      <alignment horizontal="left" vertical="center"/>
      <protection locked="0"/>
    </xf>
    <xf numFmtId="1" fontId="2" fillId="20" borderId="33" xfId="37" applyNumberFormat="1" applyFont="1" applyFill="1" applyBorder="1" applyAlignment="1" applyProtection="1">
      <alignment horizontal="right" vertical="center"/>
      <protection locked="0"/>
    </xf>
    <xf numFmtId="165" fontId="5" fillId="20" borderId="0" xfId="33" applyFont="1" applyFill="1" applyBorder="1" applyAlignment="1" applyProtection="1">
      <alignment horizontal="center" vertical="center"/>
      <protection locked="0"/>
    </xf>
    <xf numFmtId="49" fontId="4" fillId="21" borderId="17" xfId="0" applyNumberFormat="1" applyFont="1" applyFill="1" applyBorder="1" applyAlignment="1">
      <alignment horizontal="center" vertical="center" wrapText="1"/>
    </xf>
    <xf numFmtId="0" fontId="4" fillId="21" borderId="17" xfId="0" applyFont="1" applyFill="1" applyBorder="1" applyAlignment="1">
      <alignment horizontal="center" vertical="center" wrapText="1"/>
    </xf>
    <xf numFmtId="0" fontId="5" fillId="21" borderId="0" xfId="37" applyFont="1" applyFill="1" applyAlignment="1">
      <alignment vertical="center"/>
    </xf>
    <xf numFmtId="0" fontId="2" fillId="20" borderId="0" xfId="36" applyFont="1" applyFill="1" applyAlignment="1">
      <alignment horizontal="center" vertical="center"/>
    </xf>
    <xf numFmtId="0" fontId="5" fillId="20" borderId="0" xfId="36" applyFont="1" applyFill="1" applyAlignment="1">
      <alignment vertical="center"/>
    </xf>
    <xf numFmtId="0" fontId="2" fillId="21" borderId="38" xfId="37" applyFont="1" applyFill="1" applyBorder="1" applyAlignment="1" applyProtection="1">
      <alignment horizontal="left" vertical="center"/>
      <protection locked="0"/>
    </xf>
    <xf numFmtId="1" fontId="2" fillId="20" borderId="38" xfId="37" applyNumberFormat="1" applyFont="1" applyFill="1" applyBorder="1" applyAlignment="1" applyProtection="1">
      <alignment horizontal="right" vertical="center"/>
      <protection locked="0"/>
    </xf>
    <xf numFmtId="0" fontId="2" fillId="20" borderId="0" xfId="37" applyFont="1" applyFill="1" applyAlignment="1" applyProtection="1">
      <alignment vertical="center" wrapText="1"/>
      <protection locked="0"/>
    </xf>
    <xf numFmtId="0" fontId="49" fillId="21" borderId="17" xfId="37" applyFont="1" applyFill="1" applyBorder="1" applyAlignment="1">
      <alignment horizontal="center" vertical="center" wrapText="1"/>
    </xf>
    <xf numFmtId="165" fontId="2" fillId="20" borderId="50" xfId="32" applyFont="1" applyFill="1" applyBorder="1" applyAlignment="1" applyProtection="1">
      <alignment horizontal="right" vertical="center"/>
      <protection locked="0"/>
    </xf>
    <xf numFmtId="165" fontId="1" fillId="20" borderId="0" xfId="33" applyFont="1" applyFill="1" applyProtection="1">
      <protection locked="0"/>
    </xf>
    <xf numFmtId="0" fontId="50" fillId="0" borderId="0" xfId="0" applyFont="1" applyAlignment="1" applyProtection="1">
      <alignment horizontal="right" vertical="center"/>
      <protection locked="0"/>
    </xf>
    <xf numFmtId="0" fontId="2" fillId="21" borderId="17" xfId="37" applyFont="1" applyFill="1" applyBorder="1" applyAlignment="1" applyProtection="1">
      <alignment horizontal="center" vertical="center" wrapText="1"/>
      <protection locked="0"/>
    </xf>
    <xf numFmtId="0" fontId="1" fillId="22" borderId="0" xfId="37" applyFont="1" applyFill="1" applyAlignment="1" applyProtection="1">
      <alignment vertical="center"/>
      <protection locked="0"/>
    </xf>
    <xf numFmtId="0" fontId="8" fillId="22" borderId="0" xfId="37" applyFont="1" applyFill="1" applyAlignment="1" applyProtection="1">
      <alignment vertical="center"/>
      <protection locked="0"/>
    </xf>
    <xf numFmtId="0" fontId="1" fillId="22" borderId="0" xfId="37" applyFont="1" applyFill="1" applyAlignment="1" applyProtection="1">
      <alignment horizontal="center" vertical="center"/>
      <protection locked="0"/>
    </xf>
    <xf numFmtId="0" fontId="28" fillId="20" borderId="0" xfId="37" applyFont="1" applyFill="1" applyAlignment="1" applyProtection="1">
      <alignment vertical="center"/>
      <protection locked="0"/>
    </xf>
    <xf numFmtId="0" fontId="2" fillId="20" borderId="0" xfId="37" applyFont="1" applyFill="1" applyAlignment="1" applyProtection="1">
      <alignment horizontal="center" vertical="center"/>
      <protection locked="0"/>
    </xf>
    <xf numFmtId="165" fontId="1" fillId="20" borderId="0" xfId="33" applyFont="1" applyFill="1" applyBorder="1" applyProtection="1">
      <protection locked="0"/>
    </xf>
    <xf numFmtId="0" fontId="1" fillId="20" borderId="0" xfId="37" applyFont="1" applyFill="1" applyAlignment="1" applyProtection="1">
      <alignment horizontal="right"/>
      <protection locked="0"/>
    </xf>
    <xf numFmtId="0" fontId="3" fillId="20" borderId="0" xfId="37" applyFont="1" applyFill="1" applyAlignment="1" applyProtection="1">
      <alignment vertical="center"/>
      <protection locked="0"/>
    </xf>
    <xf numFmtId="0" fontId="5" fillId="20" borderId="0" xfId="37" applyFont="1" applyFill="1" applyAlignment="1" applyProtection="1">
      <alignment vertical="top"/>
      <protection locked="0"/>
    </xf>
    <xf numFmtId="0" fontId="5" fillId="0" borderId="42" xfId="37" applyFont="1" applyBorder="1" applyAlignment="1" applyProtection="1">
      <alignment horizontal="left" vertical="center"/>
      <protection locked="0"/>
    </xf>
    <xf numFmtId="167" fontId="5" fillId="0" borderId="43" xfId="37" applyNumberFormat="1" applyFont="1" applyBorder="1" applyAlignment="1" applyProtection="1">
      <alignment horizontal="left" vertical="center"/>
      <protection locked="0"/>
    </xf>
    <xf numFmtId="0" fontId="5" fillId="20" borderId="22" xfId="37" applyFont="1" applyFill="1" applyBorder="1" applyAlignment="1" applyProtection="1">
      <alignment vertical="top" wrapText="1"/>
      <protection locked="0"/>
    </xf>
    <xf numFmtId="0" fontId="5" fillId="20" borderId="23" xfId="37" applyFont="1" applyFill="1" applyBorder="1" applyAlignment="1" applyProtection="1">
      <alignment vertical="top" wrapText="1"/>
      <protection locked="0"/>
    </xf>
    <xf numFmtId="0" fontId="2" fillId="20" borderId="11" xfId="37" applyFont="1" applyFill="1" applyBorder="1" applyAlignment="1" applyProtection="1">
      <alignment vertical="center" wrapText="1"/>
      <protection locked="0"/>
    </xf>
    <xf numFmtId="0" fontId="2" fillId="20" borderId="22" xfId="37" applyFont="1" applyFill="1" applyBorder="1" applyAlignment="1" applyProtection="1">
      <alignment vertical="center" wrapText="1"/>
      <protection locked="0"/>
    </xf>
    <xf numFmtId="0" fontId="2" fillId="20" borderId="23" xfId="37" applyFont="1" applyFill="1" applyBorder="1" applyAlignment="1" applyProtection="1">
      <alignment vertical="center" wrapText="1"/>
      <protection locked="0"/>
    </xf>
    <xf numFmtId="0" fontId="5" fillId="20" borderId="9" xfId="37" applyFont="1" applyFill="1" applyBorder="1" applyAlignment="1" applyProtection="1">
      <alignment horizontal="left" vertical="center"/>
      <protection locked="0"/>
    </xf>
    <xf numFmtId="0" fontId="2" fillId="20" borderId="22" xfId="37" applyFont="1" applyFill="1" applyBorder="1" applyAlignment="1" applyProtection="1">
      <alignment horizontal="left" vertical="center"/>
      <protection locked="0"/>
    </xf>
    <xf numFmtId="0" fontId="2" fillId="20" borderId="22" xfId="37" applyFont="1" applyFill="1" applyBorder="1" applyAlignment="1" applyProtection="1">
      <alignment horizontal="left" vertical="center" wrapText="1"/>
      <protection locked="0"/>
    </xf>
    <xf numFmtId="0" fontId="2" fillId="20" borderId="23" xfId="37" applyFont="1" applyFill="1" applyBorder="1" applyAlignment="1" applyProtection="1">
      <alignment horizontal="left" vertical="center" wrapText="1"/>
      <protection locked="0"/>
    </xf>
    <xf numFmtId="0" fontId="2" fillId="20" borderId="0" xfId="37" applyFont="1" applyFill="1" applyProtection="1">
      <protection locked="0"/>
    </xf>
    <xf numFmtId="0" fontId="2" fillId="20" borderId="0" xfId="37" applyFont="1" applyFill="1" applyAlignment="1" applyProtection="1">
      <alignment vertical="center"/>
      <protection locked="0"/>
    </xf>
    <xf numFmtId="0" fontId="5" fillId="20" borderId="0" xfId="37" applyFont="1" applyFill="1" applyAlignment="1" applyProtection="1">
      <alignment vertical="center" wrapText="1"/>
      <protection locked="0"/>
    </xf>
    <xf numFmtId="0" fontId="5" fillId="21" borderId="9" xfId="37" applyFont="1" applyFill="1" applyBorder="1" applyAlignment="1" applyProtection="1">
      <alignment horizontal="center" vertical="center" wrapText="1"/>
      <protection locked="0"/>
    </xf>
    <xf numFmtId="0" fontId="5" fillId="21" borderId="29" xfId="37" applyFont="1" applyFill="1" applyBorder="1" applyAlignment="1" applyProtection="1">
      <alignment horizontal="center" vertical="center" wrapText="1"/>
      <protection locked="0"/>
    </xf>
    <xf numFmtId="0" fontId="5" fillId="21" borderId="30" xfId="37" applyFont="1" applyFill="1" applyBorder="1" applyAlignment="1" applyProtection="1">
      <alignment horizontal="center" vertical="center" wrapText="1"/>
      <protection locked="0"/>
    </xf>
    <xf numFmtId="0" fontId="5" fillId="21" borderId="31" xfId="37" applyFont="1" applyFill="1" applyBorder="1" applyAlignment="1" applyProtection="1">
      <alignment horizontal="center" vertical="center" wrapText="1"/>
      <protection locked="0"/>
    </xf>
    <xf numFmtId="0" fontId="5" fillId="20" borderId="29" xfId="37" applyFont="1" applyFill="1" applyBorder="1" applyAlignment="1" applyProtection="1">
      <alignment horizontal="center" vertical="center" wrapText="1"/>
      <protection locked="0"/>
    </xf>
    <xf numFmtId="165" fontId="5" fillId="20" borderId="30" xfId="33" applyFont="1" applyFill="1" applyBorder="1" applyAlignment="1" applyProtection="1">
      <alignment horizontal="center" vertical="center" wrapText="1"/>
      <protection locked="0"/>
    </xf>
    <xf numFmtId="0" fontId="2" fillId="21" borderId="32" xfId="37" applyFont="1" applyFill="1" applyBorder="1" applyAlignment="1" applyProtection="1">
      <alignment horizontal="center" vertical="center"/>
      <protection locked="0"/>
    </xf>
    <xf numFmtId="0" fontId="1" fillId="20" borderId="0" xfId="37" applyFont="1" applyFill="1" applyAlignment="1" applyProtection="1">
      <alignment vertical="center"/>
      <protection locked="0"/>
    </xf>
    <xf numFmtId="0" fontId="5" fillId="20" borderId="0" xfId="37" applyFont="1" applyFill="1" applyAlignment="1" applyProtection="1">
      <alignment horizontal="left" vertical="center" wrapText="1"/>
      <protection locked="0"/>
    </xf>
    <xf numFmtId="165" fontId="2" fillId="20" borderId="0" xfId="33" applyFont="1" applyFill="1" applyAlignment="1" applyProtection="1">
      <alignment vertical="center"/>
      <protection locked="0"/>
    </xf>
    <xf numFmtId="165" fontId="2" fillId="20" borderId="0" xfId="33" applyFont="1" applyFill="1" applyProtection="1">
      <protection locked="0"/>
    </xf>
    <xf numFmtId="2" fontId="1" fillId="20" borderId="0" xfId="37" applyNumberFormat="1" applyFont="1" applyFill="1" applyProtection="1">
      <protection locked="0"/>
    </xf>
    <xf numFmtId="164" fontId="1" fillId="20" borderId="0" xfId="34" applyFont="1" applyFill="1" applyBorder="1" applyProtection="1">
      <protection locked="0"/>
    </xf>
    <xf numFmtId="0" fontId="52" fillId="21" borderId="52" xfId="0" applyFont="1" applyFill="1" applyBorder="1" applyAlignment="1" applyProtection="1">
      <alignment vertical="top" wrapText="1"/>
      <protection locked="0"/>
    </xf>
    <xf numFmtId="166" fontId="53" fillId="21" borderId="50" xfId="33" applyNumberFormat="1" applyFont="1" applyFill="1" applyBorder="1" applyAlignment="1" applyProtection="1">
      <alignment horizontal="right" vertical="center"/>
      <protection locked="0"/>
    </xf>
    <xf numFmtId="166" fontId="53" fillId="21" borderId="34" xfId="33" applyNumberFormat="1" applyFont="1" applyFill="1" applyBorder="1" applyAlignment="1" applyProtection="1">
      <alignment horizontal="right" vertical="center"/>
      <protection locked="0"/>
    </xf>
    <xf numFmtId="0" fontId="52" fillId="21" borderId="55" xfId="0" applyFont="1" applyFill="1" applyBorder="1" applyAlignment="1" applyProtection="1">
      <alignment horizontal="left" vertical="top" wrapText="1"/>
      <protection locked="0"/>
    </xf>
    <xf numFmtId="166" fontId="53" fillId="21" borderId="56" xfId="33" applyNumberFormat="1" applyFont="1" applyFill="1" applyBorder="1" applyAlignment="1" applyProtection="1">
      <alignment horizontal="right" vertical="center"/>
      <protection locked="0"/>
    </xf>
    <xf numFmtId="166" fontId="53" fillId="21" borderId="57" xfId="33" applyNumberFormat="1" applyFont="1" applyFill="1" applyBorder="1" applyAlignment="1" applyProtection="1">
      <alignment horizontal="right" vertical="center"/>
      <protection locked="0"/>
    </xf>
    <xf numFmtId="0" fontId="34" fillId="20" borderId="0" xfId="37" applyFont="1" applyFill="1" applyAlignment="1" applyProtection="1">
      <alignment vertical="center" wrapText="1"/>
      <protection locked="0"/>
    </xf>
    <xf numFmtId="10" fontId="53" fillId="21" borderId="58" xfId="44" applyNumberFormat="1" applyFont="1" applyFill="1" applyBorder="1" applyAlignment="1" applyProtection="1">
      <alignment horizontal="center" vertical="center"/>
      <protection locked="0"/>
    </xf>
    <xf numFmtId="10" fontId="53" fillId="21" borderId="34" xfId="44" applyNumberFormat="1" applyFont="1" applyFill="1" applyBorder="1" applyAlignment="1" applyProtection="1">
      <alignment horizontal="center" vertical="center"/>
      <protection locked="0"/>
    </xf>
    <xf numFmtId="0" fontId="34" fillId="20" borderId="0" xfId="37" applyFont="1" applyFill="1" applyAlignment="1" applyProtection="1">
      <alignment horizontal="left" vertical="center" wrapText="1"/>
      <protection locked="0"/>
    </xf>
    <xf numFmtId="165" fontId="5" fillId="20" borderId="16" xfId="32" applyFont="1" applyFill="1" applyBorder="1" applyAlignment="1" applyProtection="1">
      <alignment horizontal="right" vertical="center"/>
      <protection locked="0"/>
    </xf>
    <xf numFmtId="165" fontId="5" fillId="20" borderId="50" xfId="32" applyFont="1" applyFill="1" applyBorder="1" applyAlignment="1" applyProtection="1">
      <alignment horizontal="right" vertical="center"/>
      <protection locked="0"/>
    </xf>
    <xf numFmtId="0" fontId="53" fillId="20" borderId="32" xfId="37" applyFont="1" applyFill="1" applyBorder="1" applyAlignment="1">
      <alignment horizontal="right" vertical="center" wrapText="1"/>
    </xf>
    <xf numFmtId="0" fontId="53" fillId="20" borderId="24" xfId="37" applyFont="1" applyFill="1" applyBorder="1" applyAlignment="1">
      <alignment horizontal="right" vertical="center" wrapText="1"/>
    </xf>
    <xf numFmtId="0" fontId="53" fillId="20" borderId="35" xfId="37" applyFont="1" applyFill="1" applyBorder="1" applyAlignment="1">
      <alignment horizontal="right" vertical="center" wrapText="1"/>
    </xf>
    <xf numFmtId="0" fontId="2" fillId="20" borderId="27" xfId="37" applyFont="1" applyFill="1" applyBorder="1" applyAlignment="1">
      <alignment horizontal="right" vertical="center"/>
    </xf>
    <xf numFmtId="0" fontId="2" fillId="20" borderId="19" xfId="37" applyFont="1" applyFill="1" applyBorder="1" applyAlignment="1">
      <alignment horizontal="right" vertical="center"/>
    </xf>
    <xf numFmtId="0" fontId="2" fillId="20" borderId="28" xfId="37" applyFont="1" applyFill="1" applyBorder="1" applyAlignment="1">
      <alignment horizontal="right" vertical="center"/>
    </xf>
    <xf numFmtId="0" fontId="2" fillId="20" borderId="12" xfId="37" applyFont="1" applyFill="1" applyBorder="1" applyAlignment="1" applyProtection="1">
      <alignment horizontal="left" vertical="center"/>
      <protection locked="0"/>
    </xf>
    <xf numFmtId="0" fontId="2" fillId="20" borderId="13" xfId="37" applyFont="1" applyFill="1" applyBorder="1" applyAlignment="1" applyProtection="1">
      <alignment horizontal="left" vertical="center"/>
      <protection locked="0"/>
    </xf>
    <xf numFmtId="165" fontId="34" fillId="25" borderId="51" xfId="33" applyFont="1" applyFill="1" applyBorder="1" applyAlignment="1" applyProtection="1">
      <alignment horizontal="center" vertical="center" wrapText="1"/>
      <protection locked="0"/>
    </xf>
    <xf numFmtId="165" fontId="34" fillId="25" borderId="53" xfId="33" applyFont="1" applyFill="1" applyBorder="1" applyAlignment="1" applyProtection="1">
      <alignment horizontal="center" vertical="center" wrapText="1"/>
      <protection locked="0"/>
    </xf>
    <xf numFmtId="165" fontId="34" fillId="26" borderId="53" xfId="33" applyFont="1" applyFill="1" applyBorder="1" applyAlignment="1" applyProtection="1">
      <alignment horizontal="center" vertical="center" wrapText="1"/>
      <protection locked="0"/>
    </xf>
    <xf numFmtId="165" fontId="34" fillId="27" borderId="51" xfId="33" applyFont="1" applyFill="1" applyBorder="1" applyAlignment="1" applyProtection="1">
      <alignment horizontal="center" vertical="center" wrapText="1"/>
      <protection locked="0"/>
    </xf>
    <xf numFmtId="165" fontId="34" fillId="27" borderId="53" xfId="33" applyFont="1" applyFill="1" applyBorder="1" applyAlignment="1" applyProtection="1">
      <alignment horizontal="center" vertical="center" wrapText="1"/>
      <protection locked="0"/>
    </xf>
    <xf numFmtId="0" fontId="2" fillId="20" borderId="12" xfId="37" applyFont="1" applyFill="1" applyBorder="1" applyAlignment="1" applyProtection="1">
      <alignment horizontal="left" vertical="center" wrapText="1"/>
      <protection locked="0"/>
    </xf>
    <xf numFmtId="0" fontId="2" fillId="20" borderId="13" xfId="37" applyFont="1" applyFill="1" applyBorder="1" applyAlignment="1" applyProtection="1">
      <alignment horizontal="left" vertical="center" wrapText="1"/>
      <protection locked="0"/>
    </xf>
    <xf numFmtId="0" fontId="5" fillId="21" borderId="36" xfId="37" applyFont="1" applyFill="1" applyBorder="1" applyAlignment="1" applyProtection="1">
      <alignment horizontal="center" vertical="center" wrapText="1"/>
      <protection locked="0"/>
    </xf>
    <xf numFmtId="0" fontId="5" fillId="21" borderId="22" xfId="37" applyFont="1" applyFill="1" applyBorder="1" applyAlignment="1" applyProtection="1">
      <alignment horizontal="center" vertical="center" wrapText="1"/>
      <protection locked="0"/>
    </xf>
    <xf numFmtId="0" fontId="53" fillId="20" borderId="25" xfId="37" applyFont="1" applyFill="1" applyBorder="1" applyAlignment="1" applyProtection="1">
      <alignment horizontal="right" vertical="center" wrapText="1"/>
      <protection locked="0"/>
    </xf>
    <xf numFmtId="0" fontId="53" fillId="20" borderId="18" xfId="37" applyFont="1" applyFill="1" applyBorder="1" applyAlignment="1" applyProtection="1">
      <alignment horizontal="right" vertical="center" wrapText="1"/>
      <protection locked="0"/>
    </xf>
    <xf numFmtId="0" fontId="53" fillId="20" borderId="26" xfId="37" applyFont="1" applyFill="1" applyBorder="1" applyAlignment="1" applyProtection="1">
      <alignment horizontal="right" vertical="center" wrapText="1"/>
      <protection locked="0"/>
    </xf>
    <xf numFmtId="0" fontId="53" fillId="20" borderId="33" xfId="37" applyFont="1" applyFill="1" applyBorder="1" applyAlignment="1" applyProtection="1">
      <alignment horizontal="right" vertical="center" wrapText="1"/>
      <protection locked="0"/>
    </xf>
    <xf numFmtId="0" fontId="53" fillId="20" borderId="17" xfId="37" applyFont="1" applyFill="1" applyBorder="1" applyAlignment="1" applyProtection="1">
      <alignment horizontal="right" vertical="center" wrapText="1"/>
      <protection locked="0"/>
    </xf>
    <xf numFmtId="0" fontId="53" fillId="20" borderId="34" xfId="37" applyFont="1" applyFill="1" applyBorder="1" applyAlignment="1" applyProtection="1">
      <alignment horizontal="right" vertical="center" wrapText="1"/>
      <protection locked="0"/>
    </xf>
    <xf numFmtId="165" fontId="34" fillId="29" borderId="54" xfId="33" applyFont="1" applyFill="1" applyBorder="1" applyAlignment="1" applyProtection="1">
      <alignment horizontal="center" vertical="center" wrapText="1"/>
      <protection locked="0"/>
    </xf>
    <xf numFmtId="165" fontId="34" fillId="28" borderId="54" xfId="33" applyFont="1" applyFill="1" applyBorder="1" applyAlignment="1" applyProtection="1">
      <alignment horizontal="center" vertical="center" wrapText="1"/>
      <protection locked="0"/>
    </xf>
    <xf numFmtId="165" fontId="5" fillId="20" borderId="16" xfId="32" applyFont="1" applyFill="1" applyBorder="1" applyAlignment="1" applyProtection="1">
      <alignment horizontal="center" vertical="center"/>
      <protection locked="0"/>
    </xf>
    <xf numFmtId="165" fontId="5" fillId="20" borderId="50" xfId="32" applyFont="1" applyFill="1" applyBorder="1" applyAlignment="1" applyProtection="1">
      <alignment horizontal="center" vertical="center"/>
      <protection locked="0"/>
    </xf>
    <xf numFmtId="0" fontId="2" fillId="21" borderId="13" xfId="37" quotePrefix="1" applyFont="1" applyFill="1" applyBorder="1" applyAlignment="1" applyProtection="1">
      <alignment horizontal="center" vertical="top" wrapText="1"/>
      <protection locked="0"/>
    </xf>
    <xf numFmtId="0" fontId="2" fillId="21" borderId="13" xfId="37" applyFont="1" applyFill="1" applyBorder="1" applyAlignment="1" applyProtection="1">
      <alignment horizontal="center" vertical="top" wrapText="1"/>
      <protection locked="0"/>
    </xf>
    <xf numFmtId="0" fontId="2" fillId="21" borderId="14" xfId="37" applyFont="1" applyFill="1" applyBorder="1" applyAlignment="1" applyProtection="1">
      <alignment horizontal="center" vertical="top" wrapText="1"/>
      <protection locked="0"/>
    </xf>
    <xf numFmtId="0" fontId="5" fillId="20" borderId="9" xfId="37" applyFont="1" applyFill="1" applyBorder="1" applyAlignment="1" applyProtection="1">
      <alignment horizontal="left" vertical="center" wrapText="1"/>
      <protection locked="0"/>
    </xf>
    <xf numFmtId="0" fontId="5" fillId="20" borderId="22" xfId="37" applyFont="1" applyFill="1" applyBorder="1" applyAlignment="1" applyProtection="1">
      <alignment horizontal="left" vertical="center" wrapText="1"/>
      <protection locked="0"/>
    </xf>
    <xf numFmtId="0" fontId="2" fillId="20" borderId="10" xfId="37" applyFont="1" applyFill="1" applyBorder="1" applyAlignment="1" applyProtection="1">
      <alignment horizontal="left" vertical="center" wrapText="1"/>
      <protection locked="0"/>
    </xf>
    <xf numFmtId="0" fontId="2" fillId="20" borderId="0" xfId="37" applyFont="1" applyFill="1" applyAlignment="1" applyProtection="1">
      <alignment horizontal="left" vertical="center" wrapText="1"/>
      <protection locked="0"/>
    </xf>
    <xf numFmtId="0" fontId="2" fillId="20" borderId="14" xfId="37" applyFont="1" applyFill="1" applyBorder="1" applyAlignment="1" applyProtection="1">
      <alignment horizontal="left" vertical="center" wrapText="1"/>
      <protection locked="0"/>
    </xf>
    <xf numFmtId="0" fontId="2" fillId="24" borderId="0" xfId="37" applyFont="1" applyFill="1" applyAlignment="1" applyProtection="1">
      <alignment horizontal="left" vertical="center" wrapText="1"/>
      <protection locked="0"/>
    </xf>
    <xf numFmtId="0" fontId="2" fillId="24" borderId="11" xfId="37" applyFont="1" applyFill="1" applyBorder="1" applyAlignment="1" applyProtection="1">
      <alignment horizontal="left" vertical="center" wrapText="1"/>
      <protection locked="0"/>
    </xf>
    <xf numFmtId="0" fontId="29" fillId="20" borderId="0" xfId="37" applyFont="1" applyFill="1" applyAlignment="1" applyProtection="1">
      <alignment horizontal="center" vertical="center"/>
      <protection locked="0"/>
    </xf>
    <xf numFmtId="0" fontId="5" fillId="20" borderId="42" xfId="37" applyFont="1" applyFill="1" applyBorder="1" applyAlignment="1" applyProtection="1">
      <alignment horizontal="center" vertical="center" wrapText="1"/>
      <protection locked="0"/>
    </xf>
    <xf numFmtId="0" fontId="5" fillId="20" borderId="43" xfId="37" applyFont="1" applyFill="1" applyBorder="1" applyAlignment="1" applyProtection="1">
      <alignment horizontal="center" vertical="center" wrapText="1"/>
      <protection locked="0"/>
    </xf>
    <xf numFmtId="0" fontId="5" fillId="20" borderId="42" xfId="37" applyFont="1" applyFill="1" applyBorder="1" applyAlignment="1" applyProtection="1">
      <alignment horizontal="left" vertical="center" wrapText="1"/>
      <protection locked="0"/>
    </xf>
    <xf numFmtId="0" fontId="5" fillId="0" borderId="41" xfId="37" applyFont="1" applyBorder="1" applyAlignment="1" applyProtection="1">
      <alignment horizontal="left" vertical="center"/>
      <protection locked="0"/>
    </xf>
    <xf numFmtId="0" fontId="5" fillId="0" borderId="42" xfId="37" applyFont="1" applyBorder="1" applyAlignment="1" applyProtection="1">
      <alignment horizontal="left" vertical="center"/>
      <protection locked="0"/>
    </xf>
    <xf numFmtId="167" fontId="5" fillId="0" borderId="42" xfId="37" applyNumberFormat="1" applyFont="1" applyBorder="1" applyAlignment="1" applyProtection="1">
      <alignment horizontal="center" vertical="center"/>
      <protection locked="0"/>
    </xf>
    <xf numFmtId="167" fontId="5" fillId="0" borderId="43" xfId="37" applyNumberFormat="1" applyFont="1" applyBorder="1" applyAlignment="1" applyProtection="1">
      <alignment horizontal="center" vertical="center"/>
      <protection locked="0"/>
    </xf>
    <xf numFmtId="0" fontId="2" fillId="20" borderId="10" xfId="37" applyFont="1" applyFill="1" applyBorder="1" applyAlignment="1" applyProtection="1">
      <alignment horizontal="left" vertical="center"/>
      <protection locked="0"/>
    </xf>
    <xf numFmtId="0" fontId="2" fillId="20" borderId="0" xfId="37" applyFont="1" applyFill="1" applyAlignment="1" applyProtection="1">
      <alignment horizontal="left" vertical="center"/>
      <protection locked="0"/>
    </xf>
    <xf numFmtId="0" fontId="2" fillId="21" borderId="10" xfId="37" applyFont="1" applyFill="1" applyBorder="1" applyAlignment="1" applyProtection="1">
      <alignment horizontal="left" vertical="center"/>
      <protection locked="0"/>
    </xf>
    <xf numFmtId="0" fontId="2" fillId="21" borderId="0" xfId="37" applyFont="1" applyFill="1" applyAlignment="1" applyProtection="1">
      <alignment horizontal="left" vertical="center"/>
      <protection locked="0"/>
    </xf>
    <xf numFmtId="49" fontId="34" fillId="21" borderId="15" xfId="36" applyNumberFormat="1" applyFont="1" applyFill="1" applyBorder="1" applyAlignment="1" applyProtection="1">
      <alignment horizontal="center" vertical="center"/>
      <protection locked="0"/>
    </xf>
    <xf numFmtId="49" fontId="34" fillId="21" borderId="24" xfId="36" applyNumberFormat="1" applyFont="1" applyFill="1" applyBorder="1" applyAlignment="1" applyProtection="1">
      <alignment horizontal="center" vertical="center"/>
      <protection locked="0"/>
    </xf>
    <xf numFmtId="49" fontId="34" fillId="21" borderId="16" xfId="36" applyNumberFormat="1" applyFont="1" applyFill="1" applyBorder="1" applyAlignment="1" applyProtection="1">
      <alignment horizontal="center" vertical="center"/>
      <protection locked="0"/>
    </xf>
    <xf numFmtId="0" fontId="2" fillId="20" borderId="10" xfId="37" applyFont="1" applyFill="1" applyBorder="1" applyAlignment="1" applyProtection="1">
      <alignment horizontal="center" vertical="center" wrapText="1"/>
      <protection locked="0"/>
    </xf>
    <xf numFmtId="0" fontId="2" fillId="20" borderId="0" xfId="37" applyFont="1" applyFill="1" applyAlignment="1" applyProtection="1">
      <alignment horizontal="center" vertical="center" wrapText="1"/>
      <protection locked="0"/>
    </xf>
    <xf numFmtId="0" fontId="2" fillId="20" borderId="11" xfId="37" applyFont="1" applyFill="1" applyBorder="1" applyAlignment="1" applyProtection="1">
      <alignment horizontal="center" vertical="center" wrapText="1"/>
      <protection locked="0"/>
    </xf>
    <xf numFmtId="0" fontId="2" fillId="20" borderId="36" xfId="37" applyFont="1" applyFill="1" applyBorder="1" applyAlignment="1" applyProtection="1">
      <alignment horizontal="center" vertical="center" wrapText="1"/>
      <protection locked="0"/>
    </xf>
    <xf numFmtId="0" fontId="2" fillId="20" borderId="44" xfId="37" applyFont="1" applyFill="1" applyBorder="1" applyAlignment="1" applyProtection="1">
      <alignment horizontal="center" vertical="center" wrapText="1"/>
      <protection locked="0"/>
    </xf>
    <xf numFmtId="0" fontId="2" fillId="20" borderId="37" xfId="37" applyFont="1" applyFill="1" applyBorder="1" applyAlignment="1" applyProtection="1">
      <alignment horizontal="center" vertical="center" wrapText="1"/>
      <protection locked="0"/>
    </xf>
    <xf numFmtId="0" fontId="2" fillId="21" borderId="0" xfId="37" applyFont="1" applyFill="1" applyAlignment="1" applyProtection="1">
      <alignment horizontal="center" vertical="top" wrapText="1"/>
      <protection locked="0"/>
    </xf>
    <xf numFmtId="0" fontId="2" fillId="21" borderId="11" xfId="37" applyFont="1" applyFill="1" applyBorder="1" applyAlignment="1" applyProtection="1">
      <alignment horizontal="center" vertical="top" wrapText="1"/>
      <protection locked="0"/>
    </xf>
    <xf numFmtId="0" fontId="5" fillId="21" borderId="0" xfId="37" applyFont="1" applyFill="1" applyAlignment="1" applyProtection="1">
      <alignment horizontal="left" vertical="center" wrapText="1"/>
      <protection locked="0"/>
    </xf>
    <xf numFmtId="0" fontId="5" fillId="21" borderId="11" xfId="37" applyFont="1" applyFill="1" applyBorder="1" applyAlignment="1" applyProtection="1">
      <alignment horizontal="left" vertical="center" wrapText="1"/>
      <protection locked="0"/>
    </xf>
    <xf numFmtId="0" fontId="5" fillId="21" borderId="13" xfId="37" applyFont="1" applyFill="1" applyBorder="1" applyAlignment="1" applyProtection="1">
      <alignment horizontal="left" vertical="center" wrapText="1"/>
      <protection locked="0"/>
    </xf>
    <xf numFmtId="0" fontId="5" fillId="21" borderId="14" xfId="37" applyFont="1" applyFill="1" applyBorder="1" applyAlignment="1" applyProtection="1">
      <alignment horizontal="left" vertical="center" wrapText="1"/>
      <protection locked="0"/>
    </xf>
    <xf numFmtId="0" fontId="2" fillId="21" borderId="0" xfId="37" applyFont="1" applyFill="1" applyAlignment="1" applyProtection="1">
      <alignment horizontal="center" vertical="center"/>
      <protection locked="0"/>
    </xf>
    <xf numFmtId="0" fontId="2" fillId="21" borderId="11" xfId="37" applyFont="1" applyFill="1" applyBorder="1" applyAlignment="1" applyProtection="1">
      <alignment horizontal="center" vertical="center"/>
      <protection locked="0"/>
    </xf>
    <xf numFmtId="0" fontId="2" fillId="21" borderId="13" xfId="37" applyFont="1" applyFill="1" applyBorder="1" applyAlignment="1" applyProtection="1">
      <alignment horizontal="center" vertical="center"/>
      <protection locked="0"/>
    </xf>
    <xf numFmtId="0" fontId="2" fillId="21" borderId="14" xfId="37" applyFont="1" applyFill="1" applyBorder="1" applyAlignment="1" applyProtection="1">
      <alignment horizontal="center" vertical="center"/>
      <protection locked="0"/>
    </xf>
    <xf numFmtId="165" fontId="5" fillId="23" borderId="16" xfId="32" applyFont="1" applyFill="1" applyBorder="1" applyAlignment="1" applyProtection="1">
      <alignment horizontal="right" vertical="center"/>
      <protection locked="0"/>
    </xf>
    <xf numFmtId="165" fontId="5" fillId="23" borderId="50" xfId="32" applyFont="1" applyFill="1" applyBorder="1" applyAlignment="1" applyProtection="1">
      <alignment horizontal="right" vertical="center"/>
      <protection locked="0"/>
    </xf>
    <xf numFmtId="0" fontId="5" fillId="20" borderId="36" xfId="37" applyFont="1" applyFill="1" applyBorder="1" applyAlignment="1" applyProtection="1">
      <alignment horizontal="center" vertical="center" wrapText="1"/>
      <protection locked="0"/>
    </xf>
    <xf numFmtId="0" fontId="5" fillId="20" borderId="44" xfId="37" applyFont="1" applyFill="1" applyBorder="1" applyAlignment="1" applyProtection="1">
      <alignment horizontal="center" vertical="center" wrapText="1"/>
      <protection locked="0"/>
    </xf>
    <xf numFmtId="0" fontId="5" fillId="20" borderId="37" xfId="37" applyFont="1" applyFill="1" applyBorder="1" applyAlignment="1" applyProtection="1">
      <alignment horizontal="center" vertical="center" wrapText="1"/>
      <protection locked="0"/>
    </xf>
    <xf numFmtId="0" fontId="39" fillId="0" borderId="19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40" fillId="0" borderId="25" xfId="0" applyFont="1" applyBorder="1" applyAlignment="1">
      <alignment horizontal="center" vertical="center" wrapText="1"/>
    </xf>
    <xf numFmtId="0" fontId="40" fillId="0" borderId="18" xfId="0" applyFont="1" applyBorder="1" applyAlignment="1">
      <alignment horizontal="center" vertical="center" wrapText="1"/>
    </xf>
    <xf numFmtId="0" fontId="40" fillId="0" borderId="26" xfId="0" applyFont="1" applyBorder="1" applyAlignment="1">
      <alignment horizontal="center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34" xfId="0" applyFont="1" applyBorder="1" applyAlignment="1">
      <alignment horizontal="left" vertical="center" wrapText="1"/>
    </xf>
    <xf numFmtId="0" fontId="5" fillId="20" borderId="0" xfId="37" applyFont="1" applyFill="1" applyAlignment="1">
      <alignment horizontal="left" vertical="center"/>
    </xf>
    <xf numFmtId="0" fontId="39" fillId="0" borderId="33" xfId="0" applyFont="1" applyBorder="1" applyAlignment="1">
      <alignment vertical="top" wrapText="1"/>
    </xf>
    <xf numFmtId="0" fontId="39" fillId="0" borderId="27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0" fontId="39" fillId="0" borderId="19" xfId="0" applyFont="1" applyBorder="1" applyAlignment="1">
      <alignment vertical="top" wrapText="1"/>
    </xf>
    <xf numFmtId="0" fontId="39" fillId="0" borderId="34" xfId="0" applyFont="1" applyBorder="1" applyAlignment="1">
      <alignment vertical="top" wrapText="1"/>
    </xf>
    <xf numFmtId="0" fontId="39" fillId="0" borderId="28" xfId="0" applyFont="1" applyBorder="1" applyAlignment="1">
      <alignment vertical="top" wrapText="1"/>
    </xf>
    <xf numFmtId="0" fontId="39" fillId="0" borderId="33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/>
    </xf>
    <xf numFmtId="0" fontId="40" fillId="0" borderId="48" xfId="0" applyFont="1" applyBorder="1" applyAlignment="1">
      <alignment horizontal="left" vertical="center"/>
    </xf>
    <xf numFmtId="0" fontId="40" fillId="0" borderId="47" xfId="0" applyFont="1" applyBorder="1" applyAlignment="1">
      <alignment horizontal="left" vertical="center"/>
    </xf>
    <xf numFmtId="49" fontId="9" fillId="21" borderId="0" xfId="0" applyNumberFormat="1" applyFont="1" applyFill="1" applyAlignment="1" applyProtection="1">
      <alignment horizontal="center" vertical="center"/>
      <protection locked="0"/>
    </xf>
    <xf numFmtId="0" fontId="8" fillId="20" borderId="0" xfId="36" applyFont="1" applyFill="1" applyAlignment="1">
      <alignment horizontal="center" vertical="center"/>
    </xf>
    <xf numFmtId="0" fontId="4" fillId="20" borderId="40" xfId="36" applyFont="1" applyFill="1" applyBorder="1" applyAlignment="1">
      <alignment horizontal="center" vertical="center" wrapText="1" shrinkToFit="1"/>
    </xf>
    <xf numFmtId="0" fontId="4" fillId="20" borderId="25" xfId="36" applyFont="1" applyFill="1" applyBorder="1" applyAlignment="1">
      <alignment horizontal="left" vertical="center" wrapText="1"/>
    </xf>
    <xf numFmtId="0" fontId="4" fillId="20" borderId="27" xfId="36" applyFont="1" applyFill="1" applyBorder="1" applyAlignment="1">
      <alignment horizontal="left" vertical="center" wrapText="1"/>
    </xf>
    <xf numFmtId="0" fontId="6" fillId="20" borderId="18" xfId="36" applyFont="1" applyFill="1" applyBorder="1" applyAlignment="1">
      <alignment horizontal="left" vertical="center" wrapText="1"/>
    </xf>
    <xf numFmtId="0" fontId="6" fillId="20" borderId="19" xfId="36" applyFont="1" applyFill="1" applyBorder="1" applyAlignment="1">
      <alignment horizontal="left" vertical="center" wrapText="1"/>
    </xf>
    <xf numFmtId="0" fontId="46" fillId="20" borderId="18" xfId="36" applyFont="1" applyFill="1" applyBorder="1" applyAlignment="1">
      <alignment horizontal="left" vertical="center" wrapText="1"/>
    </xf>
    <xf numFmtId="0" fontId="46" fillId="20" borderId="19" xfId="36" applyFont="1" applyFill="1" applyBorder="1" applyAlignment="1">
      <alignment horizontal="left" vertical="center" wrapText="1"/>
    </xf>
    <xf numFmtId="0" fontId="4" fillId="20" borderId="46" xfId="36" applyFont="1" applyFill="1" applyBorder="1" applyAlignment="1">
      <alignment horizontal="center" vertical="center" wrapText="1" shrinkToFit="1"/>
    </xf>
    <xf numFmtId="0" fontId="6" fillId="20" borderId="18" xfId="36" applyFont="1" applyFill="1" applyBorder="1" applyAlignment="1">
      <alignment horizontal="center" vertical="center" wrapText="1"/>
    </xf>
    <xf numFmtId="0" fontId="6" fillId="20" borderId="26" xfId="36" applyFont="1" applyFill="1" applyBorder="1" applyAlignment="1">
      <alignment horizontal="center" vertical="center" wrapText="1"/>
    </xf>
    <xf numFmtId="0" fontId="6" fillId="20" borderId="19" xfId="36" applyFont="1" applyFill="1" applyBorder="1" applyAlignment="1">
      <alignment horizontal="center" vertical="center" wrapText="1"/>
    </xf>
    <xf numFmtId="0" fontId="6" fillId="20" borderId="28" xfId="36" applyFont="1" applyFill="1" applyBorder="1" applyAlignment="1">
      <alignment horizontal="center" vertical="center" wrapText="1"/>
    </xf>
    <xf numFmtId="0" fontId="5" fillId="20" borderId="0" xfId="36" applyFont="1" applyFill="1" applyAlignment="1">
      <alignment horizontal="left"/>
    </xf>
    <xf numFmtId="0" fontId="5" fillId="20" borderId="45" xfId="36" applyFont="1" applyFill="1" applyBorder="1" applyAlignment="1">
      <alignment horizontal="left"/>
    </xf>
    <xf numFmtId="0" fontId="3" fillId="20" borderId="0" xfId="36" applyFont="1" applyFill="1" applyAlignment="1">
      <alignment horizontal="right" vertical="center"/>
    </xf>
    <xf numFmtId="0" fontId="3" fillId="20" borderId="45" xfId="36" applyFont="1" applyFill="1" applyBorder="1" applyAlignment="1">
      <alignment horizontal="right" vertical="center"/>
    </xf>
    <xf numFmtId="0" fontId="4" fillId="20" borderId="33" xfId="36" applyFont="1" applyFill="1" applyBorder="1" applyAlignment="1">
      <alignment horizontal="left" vertical="center" wrapText="1"/>
    </xf>
    <xf numFmtId="0" fontId="6" fillId="20" borderId="17" xfId="36" applyFont="1" applyFill="1" applyBorder="1" applyAlignment="1">
      <alignment horizontal="left" vertical="center" wrapText="1"/>
    </xf>
    <xf numFmtId="0" fontId="46" fillId="20" borderId="17" xfId="36" applyFont="1" applyFill="1" applyBorder="1" applyAlignment="1">
      <alignment horizontal="left" vertical="center" wrapText="1"/>
    </xf>
    <xf numFmtId="0" fontId="6" fillId="20" borderId="17" xfId="36" applyFont="1" applyFill="1" applyBorder="1" applyAlignment="1">
      <alignment horizontal="center" vertical="center" wrapText="1"/>
    </xf>
    <xf numFmtId="0" fontId="6" fillId="20" borderId="34" xfId="36" applyFont="1" applyFill="1" applyBorder="1" applyAlignment="1">
      <alignment horizontal="center" vertical="center" wrapText="1"/>
    </xf>
    <xf numFmtId="0" fontId="46" fillId="20" borderId="10" xfId="36" applyFont="1" applyFill="1" applyBorder="1" applyAlignment="1">
      <alignment horizontal="left" vertical="center" wrapText="1"/>
    </xf>
    <xf numFmtId="0" fontId="46" fillId="20" borderId="0" xfId="36" applyFont="1" applyFill="1" applyAlignment="1">
      <alignment horizontal="left" vertical="center" wrapText="1"/>
    </xf>
    <xf numFmtId="0" fontId="46" fillId="20" borderId="11" xfId="36" applyFont="1" applyFill="1" applyBorder="1" applyAlignment="1">
      <alignment horizontal="left" vertical="center" wrapText="1"/>
    </xf>
  </cellXfs>
  <cellStyles count="4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Bad" xfId="19" xr:uid="{00000000-0005-0000-0000-000012000000}"/>
    <cellStyle name="Calculation" xfId="20" xr:uid="{00000000-0005-0000-0000-000013000000}"/>
    <cellStyle name="Check Cell" xfId="21" xr:uid="{00000000-0005-0000-0000-000014000000}"/>
    <cellStyle name="Comma" xfId="32" builtinId="3"/>
    <cellStyle name="Comma 2" xfId="42" xr:uid="{00000000-0005-0000-0000-000016000000}"/>
    <cellStyle name="Currency 2" xfId="43" xr:uid="{00000000-0005-0000-0000-000017000000}"/>
    <cellStyle name="Euro" xfId="22" xr:uid="{00000000-0005-0000-0000-000018000000}"/>
    <cellStyle name="Explanatory Text" xfId="23" xr:uid="{00000000-0005-0000-0000-000019000000}"/>
    <cellStyle name="Good" xfId="24" xr:uid="{00000000-0005-0000-0000-00001A000000}"/>
    <cellStyle name="Heading 1" xfId="25" xr:uid="{00000000-0005-0000-0000-00001B000000}"/>
    <cellStyle name="Heading 2" xfId="26" xr:uid="{00000000-0005-0000-0000-00001C000000}"/>
    <cellStyle name="Heading 3" xfId="27" xr:uid="{00000000-0005-0000-0000-00001D000000}"/>
    <cellStyle name="Heading 4" xfId="28" xr:uid="{00000000-0005-0000-0000-00001E000000}"/>
    <cellStyle name="Input" xfId="29" xr:uid="{00000000-0005-0000-0000-00001F000000}"/>
    <cellStyle name="Lien hypertexte 2" xfId="30" xr:uid="{00000000-0005-0000-0000-000020000000}"/>
    <cellStyle name="Linked Cell" xfId="31" xr:uid="{00000000-0005-0000-0000-000021000000}"/>
    <cellStyle name="Milliers 2" xfId="33" xr:uid="{00000000-0005-0000-0000-000022000000}"/>
    <cellStyle name="Monétaire 2" xfId="34" xr:uid="{00000000-0005-0000-0000-000023000000}"/>
    <cellStyle name="Neutral" xfId="35" xr:uid="{00000000-0005-0000-0000-000024000000}"/>
    <cellStyle name="Normal" xfId="0" builtinId="0"/>
    <cellStyle name="Normal 2" xfId="36" xr:uid="{00000000-0005-0000-0000-000026000000}"/>
    <cellStyle name="Normal 3" xfId="37" xr:uid="{00000000-0005-0000-0000-000027000000}"/>
    <cellStyle name="Note" xfId="38" xr:uid="{00000000-0005-0000-0000-000028000000}"/>
    <cellStyle name="Output" xfId="39" xr:uid="{00000000-0005-0000-0000-000029000000}"/>
    <cellStyle name="Percent" xfId="44" builtinId="5"/>
    <cellStyle name="Title" xfId="40" xr:uid="{00000000-0005-0000-0000-00002B000000}"/>
    <cellStyle name="Warning Text" xfId="41" xr:uid="{00000000-0005-0000-0000-00002C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</xdr:colOff>
      <xdr:row>0</xdr:row>
      <xdr:rowOff>95246</xdr:rowOff>
    </xdr:from>
    <xdr:to>
      <xdr:col>3</xdr:col>
      <xdr:colOff>252909</xdr:colOff>
      <xdr:row>3</xdr:row>
      <xdr:rowOff>54427</xdr:rowOff>
    </xdr:to>
    <xdr:pic>
      <xdr:nvPicPr>
        <xdr:cNvPr id="8" name="Image 3" descr="main seule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558" y="95246"/>
          <a:ext cx="918601" cy="1074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21164</xdr:colOff>
      <xdr:row>1</xdr:row>
      <xdr:rowOff>21163</xdr:rowOff>
    </xdr:from>
    <xdr:to>
      <xdr:col>1</xdr:col>
      <xdr:colOff>752684</xdr:colOff>
      <xdr:row>4</xdr:row>
      <xdr:rowOff>63497</xdr:rowOff>
    </xdr:to>
    <xdr:pic>
      <xdr:nvPicPr>
        <xdr:cNvPr id="2" name="Image 3" descr="main seule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47" y="116413"/>
          <a:ext cx="731520" cy="783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59531</xdr:colOff>
      <xdr:row>0</xdr:row>
      <xdr:rowOff>23813</xdr:rowOff>
    </xdr:from>
    <xdr:to>
      <xdr:col>1</xdr:col>
      <xdr:colOff>978132</xdr:colOff>
      <xdr:row>2</xdr:row>
      <xdr:rowOff>396311</xdr:rowOff>
    </xdr:to>
    <xdr:pic>
      <xdr:nvPicPr>
        <xdr:cNvPr id="4" name="Image 3" descr="main seule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3813"/>
          <a:ext cx="918601" cy="1074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JB\Expert%20Logistique\03%20Fonctionnel\ACF%20Kitlog%20V3\Finale\Order%20Management\02%20-%20Internal%20Order%20Form%20V3_0%20Exampl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serrano/Local%20Settings/Temporary%20Internet%20Files/OLKCB/DHAKA/Equipment%20Inventory/BAN%20Computer%20List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bureau/Bureau/Cahiers%20Logistique/3%20Equipements/P04F-CertificatFin%20Vi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%20de%20Gbommel/Archives%20GBO/ACF/Ordi%20SAE%20ACF/hqpr/New%20HQPR/HQPR_Kit%20Log%20v_3%20V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hq.local\hidfs\Users\J0032521\AppData\Local\Microsoft\Windows\Temporary%20Internet%20Files\Content.Outlook\3WZ9IWAR\procedure%20AO\Expression%20de%20Besoin%20V1%207%20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serrano/Local%20Settings/Temporary%20Internet%20Files/OLKCB/DHAKA/Purchase/Form/1_Proforma_requ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JB\Expert%20Logistique\02%20KitLogs\ACF%20Kitlog%20V3\KITLOG%20V3\3.%20Supply%20Chain\3.2%20Order%20management%20Revised\Order%20management%20Revised%20-%20For%20translation\04%20-%20Procurement%20Follow%20Up%20V3_4%20-%20For%20translati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hq.local\hidfs\Direction%20Logistique\Supply%20Chain\Achats\Mod&#233;lisation%20processus\Piloter%20un%20Appel%20d'offr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%20de%20Gbommel/Archives%20GBO/ACF/Ordi%20SAE%20ACF/hqpr/HQPR_Kit%20Log%20V3_0%20V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C19-04-Delivery_note1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C18-03-Freight_acknowledgement_form1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serrano/Local%20Settings/Temporary%20Internet%20Files/OLKCB/PurchaseRequestForm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w to use"/>
      <sheetName val="IOF"/>
      <sheetName val="Categories"/>
      <sheetName val="How_to_use"/>
      <sheetName val="DPA_Page_1"/>
      <sheetName val="Data"/>
      <sheetName val="DA_Page_1"/>
      <sheetName val="EQUIPEMENT"/>
      <sheetName val="Attestation_honneur"/>
      <sheetName val="Sheet2"/>
      <sheetName val="Feuil2"/>
      <sheetName val="Sheet1"/>
      <sheetName val="Contract categories"/>
      <sheetName val="Market categories new"/>
    </sheetNames>
    <sheetDataSet>
      <sheetData sheetId="0" refreshError="1"/>
      <sheetData sheetId="1" refreshError="1"/>
      <sheetData sheetId="2">
        <row r="6">
          <cell r="B6" t="str">
            <v>AGR</v>
          </cell>
        </row>
        <row r="7">
          <cell r="B7" t="str">
            <v>BUI</v>
          </cell>
        </row>
        <row r="8">
          <cell r="B8" t="str">
            <v>COO</v>
          </cell>
        </row>
        <row r="9">
          <cell r="B9" t="str">
            <v>EDU</v>
          </cell>
        </row>
        <row r="10">
          <cell r="B10" t="str">
            <v>EQU</v>
          </cell>
        </row>
        <row r="11">
          <cell r="B11" t="str">
            <v>FOO</v>
          </cell>
        </row>
        <row r="12">
          <cell r="B12" t="str">
            <v>FUE</v>
          </cell>
        </row>
        <row r="13">
          <cell r="B13" t="str">
            <v>FUR</v>
          </cell>
        </row>
        <row r="14">
          <cell r="B14" t="str">
            <v>HYG</v>
          </cell>
        </row>
        <row r="15">
          <cell r="B15" t="str">
            <v>LOG</v>
          </cell>
        </row>
        <row r="16">
          <cell r="B16" t="str">
            <v>MED</v>
          </cell>
        </row>
        <row r="17">
          <cell r="B17" t="str">
            <v>NUT</v>
          </cell>
        </row>
        <row r="18">
          <cell r="B18" t="str">
            <v>OFF</v>
          </cell>
        </row>
        <row r="19">
          <cell r="B19" t="str">
            <v>STA</v>
          </cell>
        </row>
        <row r="20">
          <cell r="B20" t="str">
            <v>VEH</v>
          </cell>
        </row>
        <row r="21">
          <cell r="B21" t="str">
            <v>VIS</v>
          </cell>
        </row>
        <row r="22">
          <cell r="B22" t="str">
            <v>WAT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PEMENT"/>
      <sheetName val="Equipment Identity Card"/>
      <sheetName val="CODIFICATION EQUIPEMENT"/>
      <sheetName val="Equipment_Identity_Card1"/>
      <sheetName val="CODIFICATION_EQUIPEMENT1"/>
      <sheetName val="Equipment_Identity_Card"/>
      <sheetName val="CODIFICATION_EQUIPEMENT"/>
    </sheetNames>
    <sheetDataSet>
      <sheetData sheetId="0">
        <row r="5">
          <cell r="I5" t="str">
            <v>Bangladesh</v>
          </cell>
        </row>
      </sheetData>
      <sheetData sheetId="1" refreshError="1"/>
      <sheetData sheetId="2" refreshError="1"/>
      <sheetData sheetId="3"/>
      <sheetData sheetId="4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ttestation honneur"/>
      <sheetName val="Sworn statement"/>
      <sheetName val="Attestation_honneur1"/>
      <sheetName val="Sworn_statement1"/>
      <sheetName val="Attestation_honneur"/>
      <sheetName val="Sworn_statement"/>
    </sheetNames>
    <sheetDataSet>
      <sheetData sheetId="0">
        <row r="8">
          <cell r="J8" t="str">
            <v>à selectionner</v>
          </cell>
          <cell r="K8" t="str">
            <v>à sélectionner</v>
          </cell>
        </row>
        <row r="9">
          <cell r="J9" t="str">
            <v>Don</v>
          </cell>
          <cell r="K9" t="str">
            <v>donné</v>
          </cell>
        </row>
        <row r="10">
          <cell r="J10" t="str">
            <v>Vente</v>
          </cell>
          <cell r="K10" t="str">
            <v>vendu</v>
          </cell>
        </row>
      </sheetData>
      <sheetData sheetId="1"/>
      <sheetData sheetId="2">
        <row r="8">
          <cell r="J8" t="str">
            <v>à selectionner</v>
          </cell>
        </row>
      </sheetData>
      <sheetData sheetId="3"/>
      <sheetData sheetId="4">
        <row r="8">
          <cell r="J8" t="str">
            <v>à selectionner</v>
          </cell>
        </row>
      </sheetData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Q Procurement Request"/>
      <sheetName val="Data"/>
      <sheetName val="HQPR FU"/>
    </sheetNames>
    <sheetDataSet>
      <sheetData sheetId="0" refreshError="1"/>
      <sheetData sheetId="1">
        <row r="2">
          <cell r="U2" t="str">
            <v>Kg</v>
          </cell>
        </row>
        <row r="3">
          <cell r="U3" t="str">
            <v>Pieces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ression du besoin"/>
      <sheetName val="Fournisseurs à Consulter"/>
      <sheetName val="Résultat de l'AO choix final"/>
      <sheetName val="Valorisation 6 mois d'exécution"/>
      <sheetName val="Données"/>
      <sheetName val="Feuil1"/>
    </sheetNames>
    <sheetDataSet>
      <sheetData sheetId="0"/>
      <sheetData sheetId="1"/>
      <sheetData sheetId="2"/>
      <sheetData sheetId="3"/>
      <sheetData sheetId="4">
        <row r="1">
          <cell r="A1" t="str">
            <v>CatMan ?</v>
          </cell>
        </row>
        <row r="2">
          <cell r="A2" t="str">
            <v>Laurent ANDRÉ</v>
          </cell>
        </row>
        <row r="3">
          <cell r="A3" t="str">
            <v>Laurent LEDROIT</v>
          </cell>
        </row>
        <row r="4">
          <cell r="A4" t="str">
            <v>Christian BRUNEAU</v>
          </cell>
        </row>
        <row r="5">
          <cell r="A5" t="str">
            <v>François BELMON-ESTORS</v>
          </cell>
        </row>
        <row r="6">
          <cell r="A6" t="str">
            <v>Bruno KAZANTZEFF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A Page 1"/>
      <sheetName val="Page 2"/>
      <sheetName val="Page 3"/>
      <sheetName val="DPA_Page_11"/>
      <sheetName val="Page_21"/>
      <sheetName val="Page_31"/>
      <sheetName val="DPA_Page_1"/>
      <sheetName val="Page_2"/>
      <sheetName val="Page_3"/>
      <sheetName val="data"/>
    </sheetNames>
    <sheetDataSet>
      <sheetData sheetId="0">
        <row r="5">
          <cell r="BB5" t="str">
            <v>AERIEN</v>
          </cell>
          <cell r="BE5" t="str">
            <v>AFGHANISTAN</v>
          </cell>
        </row>
        <row r="6">
          <cell r="BB6" t="str">
            <v>MARITIME</v>
          </cell>
          <cell r="BE6" t="str">
            <v>ALBANIA</v>
          </cell>
        </row>
        <row r="9">
          <cell r="BB9" t="str">
            <v>DHL</v>
          </cell>
          <cell r="BE9" t="str">
            <v>ANDORRA</v>
          </cell>
        </row>
        <row r="10">
          <cell r="BB10" t="str">
            <v>COURRIER</v>
          </cell>
          <cell r="BE10" t="str">
            <v>ANGOLA</v>
          </cell>
        </row>
        <row r="11">
          <cell r="BE11" t="str">
            <v>ANGUILLA</v>
          </cell>
        </row>
        <row r="26">
          <cell r="BE26" t="str">
            <v>BENIN</v>
          </cell>
        </row>
        <row r="27">
          <cell r="BE27" t="str">
            <v>BERMUDA</v>
          </cell>
        </row>
        <row r="28">
          <cell r="BE28" t="str">
            <v>BHUTAN</v>
          </cell>
        </row>
        <row r="29">
          <cell r="BE29" t="str">
            <v>BOLIVIA</v>
          </cell>
        </row>
        <row r="30">
          <cell r="BE30" t="str">
            <v>BOSNIA AND HERZ.</v>
          </cell>
        </row>
        <row r="31">
          <cell r="BE31" t="str">
            <v>BOTSWANA</v>
          </cell>
        </row>
        <row r="32">
          <cell r="BE32" t="str">
            <v>BOUVET ISLAND</v>
          </cell>
        </row>
        <row r="33">
          <cell r="BE33" t="str">
            <v>BRAZIL</v>
          </cell>
        </row>
        <row r="34">
          <cell r="BE34" t="str">
            <v>BRITISH INDIAN OCEAN TERRITORY</v>
          </cell>
        </row>
        <row r="35">
          <cell r="BE35" t="str">
            <v>BRUNEI DARUSSALAM</v>
          </cell>
        </row>
        <row r="36">
          <cell r="BE36" t="str">
            <v>BULGARIA</v>
          </cell>
        </row>
        <row r="37">
          <cell r="BE37" t="str">
            <v>BURKINA FASO</v>
          </cell>
        </row>
        <row r="38">
          <cell r="BE38" t="str">
            <v>BURUNDI</v>
          </cell>
        </row>
        <row r="39">
          <cell r="BE39" t="str">
            <v>CAMBODIA</v>
          </cell>
        </row>
        <row r="40">
          <cell r="BE40" t="str">
            <v>CAMEROON</v>
          </cell>
        </row>
        <row r="41">
          <cell r="BE41" t="str">
            <v>CANADA</v>
          </cell>
        </row>
        <row r="42">
          <cell r="BE42" t="str">
            <v>CAPE VERDE</v>
          </cell>
        </row>
        <row r="43">
          <cell r="BE43" t="str">
            <v>CAYMAN ISLANDS</v>
          </cell>
        </row>
        <row r="44">
          <cell r="BE44" t="str">
            <v>CENTRAL AFRICAN REPUBLIC</v>
          </cell>
        </row>
        <row r="45">
          <cell r="BE45" t="str">
            <v>CHAD</v>
          </cell>
        </row>
        <row r="46">
          <cell r="BE46" t="str">
            <v>CHECHNYA</v>
          </cell>
        </row>
        <row r="47">
          <cell r="BE47" t="str">
            <v>CHILE</v>
          </cell>
        </row>
        <row r="48">
          <cell r="BE48" t="str">
            <v>CHINA</v>
          </cell>
        </row>
        <row r="49">
          <cell r="BE49" t="str">
            <v>CHRISTMAS ISLANDS</v>
          </cell>
        </row>
        <row r="50">
          <cell r="BE50" t="str">
            <v>COCOS KEELING ISLANDS</v>
          </cell>
        </row>
        <row r="51">
          <cell r="BE51" t="str">
            <v>COLOMBIA</v>
          </cell>
        </row>
        <row r="52">
          <cell r="BE52" t="str">
            <v>COMOROS</v>
          </cell>
        </row>
        <row r="53">
          <cell r="BE53" t="str">
            <v>CONGO</v>
          </cell>
        </row>
        <row r="54">
          <cell r="BE54" t="str">
            <v>CONGO RDC</v>
          </cell>
        </row>
        <row r="55">
          <cell r="BE55" t="str">
            <v>COOK ISLANDS</v>
          </cell>
        </row>
        <row r="56">
          <cell r="BE56" t="str">
            <v>COSTA RICA</v>
          </cell>
        </row>
        <row r="57">
          <cell r="BE57" t="str">
            <v>CROATIA</v>
          </cell>
        </row>
        <row r="58">
          <cell r="BE58" t="str">
            <v>CUBA</v>
          </cell>
        </row>
        <row r="59">
          <cell r="BE59" t="str">
            <v>CYPRUS</v>
          </cell>
        </row>
        <row r="60">
          <cell r="BE60" t="str">
            <v>CZECH REPUBLIC</v>
          </cell>
        </row>
        <row r="61">
          <cell r="BE61" t="str">
            <v>DAGESTAN</v>
          </cell>
        </row>
        <row r="62">
          <cell r="BE62" t="str">
            <v>DENMARK</v>
          </cell>
        </row>
        <row r="63">
          <cell r="BE63" t="str">
            <v>DJIBOUTI</v>
          </cell>
        </row>
        <row r="64">
          <cell r="BE64" t="str">
            <v>DOMINICA</v>
          </cell>
        </row>
        <row r="65">
          <cell r="BE65" t="str">
            <v>DOMINICAN REPUBLIC</v>
          </cell>
        </row>
        <row r="66">
          <cell r="BE66" t="str">
            <v>EAST TIMOR</v>
          </cell>
        </row>
        <row r="67">
          <cell r="BE67" t="str">
            <v>ECUADOR</v>
          </cell>
        </row>
        <row r="68">
          <cell r="BE68" t="str">
            <v>EGYPT</v>
          </cell>
        </row>
        <row r="69">
          <cell r="BE69" t="str">
            <v>EL SALVADOR</v>
          </cell>
        </row>
        <row r="70">
          <cell r="BE70" t="str">
            <v>EQUATORIAL GUINEA</v>
          </cell>
        </row>
        <row r="71">
          <cell r="BE71" t="str">
            <v>ERITREA</v>
          </cell>
        </row>
        <row r="72">
          <cell r="BE72" t="str">
            <v>ESTONIA</v>
          </cell>
        </row>
        <row r="73">
          <cell r="BE73" t="str">
            <v>ETHIOPIA</v>
          </cell>
        </row>
        <row r="74">
          <cell r="BE74" t="str">
            <v>FALKLAND ISLANDS</v>
          </cell>
        </row>
        <row r="75">
          <cell r="BE75" t="str">
            <v>FAROE ISLANDS</v>
          </cell>
        </row>
        <row r="76">
          <cell r="BE76" t="str">
            <v>FIJI</v>
          </cell>
        </row>
        <row r="77">
          <cell r="BE77" t="str">
            <v>FINLAND</v>
          </cell>
        </row>
        <row r="78">
          <cell r="BE78" t="str">
            <v>FRANCE</v>
          </cell>
        </row>
        <row r="79">
          <cell r="BE79" t="str">
            <v>FRENCH GUYANA</v>
          </cell>
        </row>
        <row r="80">
          <cell r="BE80" t="str">
            <v>FRENCH POLYNESIA</v>
          </cell>
        </row>
        <row r="81">
          <cell r="BE81" t="str">
            <v>FRENCH SOUTHERN TERRITORIES</v>
          </cell>
        </row>
        <row r="82">
          <cell r="BE82" t="str">
            <v>FYROM</v>
          </cell>
        </row>
        <row r="83">
          <cell r="BE83" t="str">
            <v>GABON</v>
          </cell>
        </row>
        <row r="84">
          <cell r="BE84" t="str">
            <v>GAMBIA</v>
          </cell>
        </row>
        <row r="85">
          <cell r="BE85" t="str">
            <v>GEORGIA</v>
          </cell>
        </row>
        <row r="86">
          <cell r="BE86" t="str">
            <v>GERMANY</v>
          </cell>
        </row>
        <row r="87">
          <cell r="BE87" t="str">
            <v>GHANA</v>
          </cell>
        </row>
        <row r="88">
          <cell r="BE88" t="str">
            <v>GIBRALTAR</v>
          </cell>
        </row>
        <row r="89">
          <cell r="BE89" t="str">
            <v>GREECE</v>
          </cell>
        </row>
        <row r="90">
          <cell r="BE90" t="str">
            <v>GREENLAND</v>
          </cell>
        </row>
        <row r="91">
          <cell r="BE91" t="str">
            <v>GRENADA</v>
          </cell>
        </row>
        <row r="92">
          <cell r="BE92" t="str">
            <v>GUADELOUPE</v>
          </cell>
        </row>
        <row r="93">
          <cell r="BE93" t="str">
            <v>GUAM</v>
          </cell>
        </row>
        <row r="94">
          <cell r="BE94" t="str">
            <v>GUATEMALA</v>
          </cell>
        </row>
        <row r="95">
          <cell r="BE95" t="str">
            <v>GUINEA</v>
          </cell>
        </row>
        <row r="96">
          <cell r="BE96" t="str">
            <v>GUINEA-BISSAU</v>
          </cell>
        </row>
        <row r="97">
          <cell r="BE97" t="str">
            <v>GUYANA</v>
          </cell>
        </row>
        <row r="98">
          <cell r="BE98" t="str">
            <v>HAITI</v>
          </cell>
        </row>
        <row r="99">
          <cell r="BE99" t="str">
            <v>HEARD AND MC DONALD ISLANDS</v>
          </cell>
        </row>
        <row r="100">
          <cell r="BE100" t="str">
            <v>HONDURAS</v>
          </cell>
        </row>
        <row r="101">
          <cell r="BE101" t="str">
            <v>HONG KONG</v>
          </cell>
        </row>
        <row r="102">
          <cell r="BE102" t="str">
            <v>HUNGARY</v>
          </cell>
        </row>
        <row r="103">
          <cell r="BE103" t="str">
            <v>ICELAND</v>
          </cell>
        </row>
        <row r="104">
          <cell r="BE104" t="str">
            <v>INDIA</v>
          </cell>
        </row>
        <row r="105">
          <cell r="BE105" t="str">
            <v>INDONESIA</v>
          </cell>
        </row>
        <row r="106">
          <cell r="BE106" t="str">
            <v>IRAN</v>
          </cell>
        </row>
        <row r="107">
          <cell r="BE107" t="str">
            <v>IRAQ</v>
          </cell>
        </row>
        <row r="108">
          <cell r="BE108" t="str">
            <v>IRELAND</v>
          </cell>
        </row>
        <row r="109">
          <cell r="BE109" t="str">
            <v>ISRAEL</v>
          </cell>
        </row>
        <row r="110">
          <cell r="BE110" t="str">
            <v>ITALY</v>
          </cell>
        </row>
        <row r="111">
          <cell r="BE111" t="str">
            <v>IVORY COAST</v>
          </cell>
        </row>
        <row r="112">
          <cell r="BE112" t="str">
            <v>JAMAICA</v>
          </cell>
        </row>
        <row r="113">
          <cell r="BE113" t="str">
            <v>JAPAN</v>
          </cell>
        </row>
        <row r="114">
          <cell r="BE114" t="str">
            <v>JORDAN</v>
          </cell>
        </row>
        <row r="115">
          <cell r="BE115" t="str">
            <v>KAZAKSTAN</v>
          </cell>
        </row>
        <row r="116">
          <cell r="BE116" t="str">
            <v>KENYA</v>
          </cell>
        </row>
        <row r="117">
          <cell r="BE117" t="str">
            <v>KIRIBATI</v>
          </cell>
        </row>
        <row r="118">
          <cell r="BE118" t="str">
            <v>KIVU</v>
          </cell>
        </row>
        <row r="119">
          <cell r="BE119" t="str">
            <v>KOSOVO</v>
          </cell>
        </row>
        <row r="120">
          <cell r="BE120" t="str">
            <v>KURDISTAN</v>
          </cell>
        </row>
        <row r="121">
          <cell r="BE121" t="str">
            <v>KUWEIT</v>
          </cell>
        </row>
        <row r="122">
          <cell r="BE122" t="str">
            <v>KYRGYZSTAN</v>
          </cell>
        </row>
        <row r="123">
          <cell r="BE123" t="str">
            <v>LAOS</v>
          </cell>
        </row>
        <row r="124">
          <cell r="BE124" t="str">
            <v>LATVIA</v>
          </cell>
        </row>
        <row r="125">
          <cell r="BE125" t="str">
            <v>LEBANON</v>
          </cell>
        </row>
        <row r="126">
          <cell r="BE126" t="str">
            <v>LESOTHO</v>
          </cell>
        </row>
        <row r="127">
          <cell r="BE127" t="str">
            <v>LIBERIA</v>
          </cell>
        </row>
        <row r="128">
          <cell r="BE128" t="str">
            <v>LIBYA</v>
          </cell>
        </row>
        <row r="129">
          <cell r="BE129" t="str">
            <v>LIECHTENSTEIN</v>
          </cell>
        </row>
        <row r="130">
          <cell r="BE130" t="str">
            <v>LITHUANIA</v>
          </cell>
        </row>
        <row r="131">
          <cell r="BE131" t="str">
            <v>LUXEMBOURG</v>
          </cell>
        </row>
        <row r="132">
          <cell r="BE132" t="str">
            <v>MACAU</v>
          </cell>
        </row>
        <row r="133">
          <cell r="BE133" t="str">
            <v>MACEDONIA</v>
          </cell>
        </row>
        <row r="134">
          <cell r="BE134" t="str">
            <v>MADAGASCAR</v>
          </cell>
        </row>
        <row r="135">
          <cell r="BE135" t="str">
            <v>MALAWI</v>
          </cell>
        </row>
        <row r="136">
          <cell r="BE136" t="str">
            <v>MALAYSIA</v>
          </cell>
        </row>
        <row r="137">
          <cell r="BE137" t="str">
            <v>MALDIVES</v>
          </cell>
        </row>
        <row r="138">
          <cell r="BE138" t="str">
            <v>MALI BKO</v>
          </cell>
        </row>
        <row r="139">
          <cell r="BE139" t="str">
            <v>MALI TBT</v>
          </cell>
        </row>
        <row r="140">
          <cell r="BE140" t="str">
            <v>MALTA</v>
          </cell>
        </row>
        <row r="141">
          <cell r="BE141" t="str">
            <v>MARSHALL ISLANDS</v>
          </cell>
        </row>
        <row r="142">
          <cell r="BE142" t="str">
            <v>MARTINIQUE</v>
          </cell>
        </row>
        <row r="143">
          <cell r="BE143" t="str">
            <v>MAURITANIA</v>
          </cell>
        </row>
        <row r="144">
          <cell r="BE144" t="str">
            <v>MAURITIUS</v>
          </cell>
        </row>
        <row r="145">
          <cell r="BE145" t="str">
            <v>MAYOTTE</v>
          </cell>
        </row>
        <row r="146">
          <cell r="BE146" t="str">
            <v>MEXICO</v>
          </cell>
        </row>
        <row r="147">
          <cell r="BE147" t="str">
            <v>MICRONESIA</v>
          </cell>
        </row>
        <row r="148">
          <cell r="BE148" t="str">
            <v>MOLDOVA</v>
          </cell>
        </row>
        <row r="149">
          <cell r="BE149" t="str">
            <v>MONACO</v>
          </cell>
        </row>
        <row r="150">
          <cell r="BE150" t="str">
            <v>MONGOLIA</v>
          </cell>
        </row>
        <row r="151">
          <cell r="BE151" t="str">
            <v>MONTENEGRO</v>
          </cell>
        </row>
        <row r="152">
          <cell r="BE152" t="str">
            <v>MONTSERRAT</v>
          </cell>
        </row>
        <row r="153">
          <cell r="BE153" t="str">
            <v>MOROCCO</v>
          </cell>
        </row>
        <row r="154">
          <cell r="BE154" t="str">
            <v>MOZAMBIQUE</v>
          </cell>
        </row>
        <row r="155">
          <cell r="BE155" t="str">
            <v>MYANMAR</v>
          </cell>
        </row>
        <row r="156">
          <cell r="BE156" t="str">
            <v>NAMIBIA</v>
          </cell>
        </row>
        <row r="157">
          <cell r="BE157" t="str">
            <v>NAURU</v>
          </cell>
        </row>
        <row r="158">
          <cell r="BE158" t="str">
            <v>NEPAL</v>
          </cell>
        </row>
        <row r="159">
          <cell r="BE159" t="str">
            <v>NETHERLANDS</v>
          </cell>
        </row>
        <row r="160">
          <cell r="BE160" t="str">
            <v>NETHERLANDS ANTILLES</v>
          </cell>
        </row>
        <row r="161">
          <cell r="BE161" t="str">
            <v>NEW CALEDONIA</v>
          </cell>
        </row>
        <row r="162">
          <cell r="BE162" t="str">
            <v>NEW ZEALAND</v>
          </cell>
        </row>
        <row r="163">
          <cell r="BE163" t="str">
            <v>NICARAGUA</v>
          </cell>
        </row>
        <row r="164">
          <cell r="BE164" t="str">
            <v>NIGER</v>
          </cell>
        </row>
        <row r="165">
          <cell r="BE165" t="str">
            <v>NIGERIA</v>
          </cell>
        </row>
        <row r="166">
          <cell r="BE166" t="str">
            <v>NIUE</v>
          </cell>
        </row>
        <row r="167">
          <cell r="BE167" t="str">
            <v>NORFOLK ISLANDS</v>
          </cell>
        </row>
        <row r="168">
          <cell r="BE168" t="str">
            <v>NORTH KOREA</v>
          </cell>
        </row>
        <row r="169">
          <cell r="BE169" t="str">
            <v>NORTHERN MARIANA ISLANDS</v>
          </cell>
        </row>
        <row r="170">
          <cell r="BE170" t="str">
            <v>NORWAY</v>
          </cell>
        </row>
        <row r="171">
          <cell r="BE171" t="str">
            <v>OMAN</v>
          </cell>
        </row>
        <row r="172">
          <cell r="BE172" t="str">
            <v>PAKISTAN</v>
          </cell>
        </row>
        <row r="173">
          <cell r="BE173" t="str">
            <v>PALAU</v>
          </cell>
        </row>
        <row r="174">
          <cell r="BE174" t="str">
            <v>PALESTINE</v>
          </cell>
        </row>
        <row r="175">
          <cell r="BE175" t="str">
            <v>PANAMA</v>
          </cell>
        </row>
        <row r="176">
          <cell r="BE176" t="str">
            <v>PAPUA NEW GUINEA</v>
          </cell>
        </row>
        <row r="177">
          <cell r="BE177" t="str">
            <v>PARAGUAY</v>
          </cell>
        </row>
        <row r="178">
          <cell r="BE178" t="str">
            <v>PERU</v>
          </cell>
        </row>
        <row r="179">
          <cell r="BE179" t="str">
            <v>PHILIPPINES</v>
          </cell>
        </row>
        <row r="180">
          <cell r="BE180" t="str">
            <v>PITCAIRN</v>
          </cell>
        </row>
        <row r="181">
          <cell r="BE181" t="str">
            <v>POLAND</v>
          </cell>
        </row>
        <row r="182">
          <cell r="BE182" t="str">
            <v>PORTUGAL</v>
          </cell>
        </row>
        <row r="183">
          <cell r="BE183" t="str">
            <v>PUERTO RICO</v>
          </cell>
        </row>
        <row r="184">
          <cell r="BE184" t="str">
            <v>QATAR</v>
          </cell>
        </row>
        <row r="185">
          <cell r="BE185" t="str">
            <v>REUNION</v>
          </cell>
        </row>
        <row r="186">
          <cell r="BE186" t="str">
            <v>ROMANIA</v>
          </cell>
        </row>
        <row r="187">
          <cell r="BE187" t="str">
            <v>RUSSIA+F73</v>
          </cell>
        </row>
        <row r="188">
          <cell r="BE188" t="str">
            <v>RWANDA</v>
          </cell>
        </row>
        <row r="189">
          <cell r="BE189" t="str">
            <v>SAINT HELENA</v>
          </cell>
        </row>
        <row r="190">
          <cell r="BE190" t="str">
            <v>SAINT KITTS AND NEVIS</v>
          </cell>
        </row>
        <row r="191">
          <cell r="BE191" t="str">
            <v>SAINT LUCIA</v>
          </cell>
        </row>
        <row r="192">
          <cell r="BE192" t="str">
            <v>SAINT PIERRE AND MIQUELON</v>
          </cell>
        </row>
        <row r="193">
          <cell r="BE193" t="str">
            <v>SAINT VINCENT AND THE GRENADIN</v>
          </cell>
        </row>
        <row r="194">
          <cell r="BE194" t="str">
            <v>SAN MARINO</v>
          </cell>
        </row>
        <row r="195">
          <cell r="BE195" t="str">
            <v>SAO TOME AND PRINCIPE</v>
          </cell>
        </row>
        <row r="196">
          <cell r="BE196" t="str">
            <v>SAUDI ARABIA</v>
          </cell>
        </row>
        <row r="197">
          <cell r="BE197" t="str">
            <v>SENEGAL CAS.</v>
          </cell>
        </row>
        <row r="198">
          <cell r="BE198" t="str">
            <v>SENEGAL DAK.</v>
          </cell>
        </row>
        <row r="199">
          <cell r="BE199" t="str">
            <v>SEYCHELLES</v>
          </cell>
        </row>
        <row r="200">
          <cell r="BE200" t="str">
            <v>SIERRA LEONE</v>
          </cell>
        </row>
        <row r="201">
          <cell r="BE201" t="str">
            <v>SINGAPORE</v>
          </cell>
        </row>
        <row r="202">
          <cell r="BE202" t="str">
            <v>SLOVAKIA</v>
          </cell>
        </row>
        <row r="203">
          <cell r="BE203" t="str">
            <v>SLOVENIA</v>
          </cell>
        </row>
        <row r="204">
          <cell r="BE204" t="str">
            <v>SOLOMON ISLANDS</v>
          </cell>
        </row>
        <row r="205">
          <cell r="BE205" t="str">
            <v>SOMALIA</v>
          </cell>
        </row>
        <row r="206">
          <cell r="BE206" t="str">
            <v>SOMALILAND</v>
          </cell>
        </row>
        <row r="207">
          <cell r="BE207" t="str">
            <v>SOUTH AFRICA</v>
          </cell>
        </row>
        <row r="208">
          <cell r="BE208" t="str">
            <v>SOUTH GEORGIA AND THE SOUTH SA</v>
          </cell>
        </row>
        <row r="209">
          <cell r="BE209" t="str">
            <v>SOUTH KOREA</v>
          </cell>
        </row>
        <row r="210">
          <cell r="BE210" t="str">
            <v>SPAIN</v>
          </cell>
        </row>
        <row r="211">
          <cell r="BE211" t="str">
            <v>SRI LANKA</v>
          </cell>
        </row>
        <row r="212">
          <cell r="BE212" t="str">
            <v>SUDAN</v>
          </cell>
        </row>
        <row r="213">
          <cell r="BE213" t="str">
            <v>SURINAME</v>
          </cell>
        </row>
        <row r="214">
          <cell r="BE214" t="str">
            <v>SVALBARD AND JAN MAYEN</v>
          </cell>
        </row>
        <row r="215">
          <cell r="BE215" t="str">
            <v>SWAZILAND</v>
          </cell>
        </row>
        <row r="216">
          <cell r="BE216" t="str">
            <v>SWEDEN</v>
          </cell>
        </row>
        <row r="217">
          <cell r="BE217" t="str">
            <v>SWITZERLAND</v>
          </cell>
        </row>
        <row r="218">
          <cell r="BE218" t="str">
            <v>SYRIA</v>
          </cell>
        </row>
        <row r="219">
          <cell r="BE219" t="str">
            <v>TAIWAN</v>
          </cell>
        </row>
        <row r="220">
          <cell r="BE220" t="str">
            <v>TAJIKISTAN</v>
          </cell>
        </row>
        <row r="221">
          <cell r="BE221" t="str">
            <v>TANZANIA</v>
          </cell>
        </row>
        <row r="222">
          <cell r="BE222" t="str">
            <v>THAILAND</v>
          </cell>
        </row>
        <row r="223">
          <cell r="BE223" t="str">
            <v>TOGO</v>
          </cell>
        </row>
        <row r="224">
          <cell r="BE224" t="str">
            <v>TOKELAU</v>
          </cell>
        </row>
        <row r="225">
          <cell r="BE225" t="str">
            <v>TONGA</v>
          </cell>
        </row>
        <row r="226">
          <cell r="BE226" t="str">
            <v>TRINIDAD AND TOBAGO</v>
          </cell>
        </row>
        <row r="227">
          <cell r="BE227" t="str">
            <v>TUNISIA</v>
          </cell>
        </row>
        <row r="228">
          <cell r="BE228" t="str">
            <v>TURKEY</v>
          </cell>
        </row>
        <row r="229">
          <cell r="BE229" t="str">
            <v>TURKMENISTAN</v>
          </cell>
        </row>
        <row r="230">
          <cell r="BE230" t="str">
            <v>TURKS AND CAICOS ISLANDS</v>
          </cell>
        </row>
        <row r="231">
          <cell r="BE231" t="str">
            <v>TUVALU</v>
          </cell>
        </row>
        <row r="232">
          <cell r="BE232" t="str">
            <v>UGANDA</v>
          </cell>
        </row>
        <row r="233">
          <cell r="BE233" t="str">
            <v>UKRAINE</v>
          </cell>
        </row>
        <row r="234">
          <cell r="BE234" t="str">
            <v>UNITED ARAB EMIRATES</v>
          </cell>
        </row>
        <row r="235">
          <cell r="BE235" t="str">
            <v>UNITED KINGDOM</v>
          </cell>
        </row>
        <row r="236">
          <cell r="BE236" t="str">
            <v>UNITED STATES</v>
          </cell>
        </row>
        <row r="237">
          <cell r="BE237" t="str">
            <v>URUGAY</v>
          </cell>
        </row>
        <row r="238">
          <cell r="BE238" t="str">
            <v>UZBEKISTAN</v>
          </cell>
        </row>
        <row r="239">
          <cell r="BE239" t="str">
            <v>VANUATU</v>
          </cell>
        </row>
        <row r="240">
          <cell r="BE240" t="str">
            <v>VATICAN</v>
          </cell>
        </row>
        <row r="241">
          <cell r="BE241" t="str">
            <v>VENEZUELA</v>
          </cell>
        </row>
        <row r="242">
          <cell r="BE242" t="str">
            <v>VIETNAM</v>
          </cell>
        </row>
        <row r="243">
          <cell r="BE243" t="str">
            <v>VIRGIN ISLANDS BRITISH</v>
          </cell>
        </row>
        <row r="244">
          <cell r="BE244" t="str">
            <v>VIRGIN ISLANDS US</v>
          </cell>
        </row>
        <row r="245">
          <cell r="BE245" t="str">
            <v>WALLIS AND FUTUNA</v>
          </cell>
        </row>
        <row r="246">
          <cell r="BE246" t="str">
            <v>WESTERN SAHARA</v>
          </cell>
        </row>
        <row r="247">
          <cell r="BE247" t="str">
            <v>WESTERN SAMOA</v>
          </cell>
        </row>
        <row r="248">
          <cell r="BE248" t="str">
            <v>YEMEN</v>
          </cell>
        </row>
        <row r="249">
          <cell r="BE249" t="str">
            <v>YUGOSLAVIA-RFY</v>
          </cell>
        </row>
        <row r="250">
          <cell r="BE250" t="str">
            <v>ZAMBIA</v>
          </cell>
        </row>
        <row r="251">
          <cell r="BE251" t="str">
            <v>ZIMBABWE</v>
          </cell>
        </row>
      </sheetData>
      <sheetData sheetId="1" refreshError="1"/>
      <sheetData sheetId="2" refreshError="1"/>
      <sheetData sheetId="3">
        <row r="5">
          <cell r="BB5" t="str">
            <v>AERIEN</v>
          </cell>
        </row>
      </sheetData>
      <sheetData sheetId="4"/>
      <sheetData sheetId="5"/>
      <sheetData sheetId="6">
        <row r="5">
          <cell r="BB5" t="str">
            <v>AERIEN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w to use"/>
      <sheetName val="PFU IN"/>
      <sheetName val="PFU OUT"/>
      <sheetName val="PR"/>
      <sheetName val="SPO"/>
      <sheetName val="Prices List"/>
      <sheetName val="Lists"/>
      <sheetName val="How_to_use"/>
      <sheetName val="PFU_IN"/>
      <sheetName val="PFU_OUT"/>
      <sheetName val="Prices_List"/>
      <sheetName val="How_to_use1"/>
      <sheetName val="PFU_IN1"/>
      <sheetName val="PFU_OUT1"/>
      <sheetName val="Prices_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A2" t="str">
            <v>Pick up by ACF</v>
          </cell>
          <cell r="C2" t="str">
            <v>Ex-Works</v>
          </cell>
          <cell r="E2" t="str">
            <v>Cash</v>
          </cell>
        </row>
        <row r="3">
          <cell r="A3" t="str">
            <v>Road delivery</v>
          </cell>
          <cell r="C3" t="str">
            <v>DDP</v>
          </cell>
          <cell r="E3" t="str">
            <v>Cheque</v>
          </cell>
        </row>
        <row r="4">
          <cell r="A4" t="str">
            <v>Air delivery</v>
          </cell>
          <cell r="C4" t="str">
            <v>DDU</v>
          </cell>
          <cell r="E4" t="str">
            <v>Bank Transfer</v>
          </cell>
        </row>
        <row r="5">
          <cell r="A5" t="str">
            <v>Sea Delivery</v>
          </cell>
          <cell r="C5" t="str">
            <v>FOB</v>
          </cell>
        </row>
        <row r="6">
          <cell r="A6" t="str">
            <v>Combined Mode</v>
          </cell>
          <cell r="C6" t="str">
            <v>CIF</v>
          </cell>
        </row>
        <row r="7">
          <cell r="C7" t="str">
            <v>CIP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MMAIRE"/>
      <sheetName val="1 - EXPRESSION BESOIN ACHAT"/>
      <sheetName val="2 - Fiche Projet DJ"/>
      <sheetName val="3 - SELECTION SOUMISSIONNAIRES"/>
      <sheetName val="4 - VALIDATION FOURNISSEUR(S)"/>
      <sheetName val="5 - WorkFlow Electronique"/>
      <sheetName val="Dérog Règle N°2"/>
      <sheetName val="Dérog Règle N°2 (2)"/>
      <sheetName val="Dérog Règle N°3"/>
      <sheetName val="CRITERES SQSCI"/>
      <sheetName val="Notice Dérog N°2"/>
      <sheetName val="Notice Dérog N°3"/>
      <sheetName val="Analyse Fi"/>
      <sheetName val="CheckList"/>
      <sheetName val="Invitations Fournisseurs"/>
      <sheetName val="Equipe Projet"/>
      <sheetName val="Modèles Comm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w to Use"/>
      <sheetName val="HQPR"/>
      <sheetName val="Data"/>
    </sheetNames>
    <sheetDataSet>
      <sheetData sheetId="0" refreshError="1"/>
      <sheetData sheetId="1" refreshError="1"/>
      <sheetData sheetId="2">
        <row r="2">
          <cell r="V2" t="str">
            <v>ALL TRANSPORTS</v>
          </cell>
        </row>
        <row r="3">
          <cell r="J3" t="str">
            <v xml:space="preserve">AIR         </v>
          </cell>
          <cell r="V3" t="str">
            <v>EXW 2000</v>
          </cell>
        </row>
        <row r="4">
          <cell r="J4" t="str">
            <v xml:space="preserve">COMB        </v>
          </cell>
          <cell r="V4" t="str">
            <v>EXW 2010</v>
          </cell>
        </row>
        <row r="5">
          <cell r="J5" t="str">
            <v>EXM</v>
          </cell>
          <cell r="V5" t="str">
            <v>FCA 2000</v>
          </cell>
        </row>
        <row r="6">
          <cell r="J6" t="str">
            <v>EXPAT</v>
          </cell>
          <cell r="V6" t="str">
            <v>FCA 2010</v>
          </cell>
        </row>
        <row r="7">
          <cell r="J7" t="str">
            <v xml:space="preserve">ROAD        </v>
          </cell>
          <cell r="V7" t="str">
            <v>CPT 2000</v>
          </cell>
        </row>
        <row r="8">
          <cell r="J8" t="str">
            <v xml:space="preserve">SEA         </v>
          </cell>
          <cell r="V8" t="str">
            <v>CPT 2010</v>
          </cell>
        </row>
        <row r="9">
          <cell r="V9" t="str">
            <v>CIP 2000</v>
          </cell>
        </row>
        <row r="10">
          <cell r="V10" t="str">
            <v>CIP 2010</v>
          </cell>
        </row>
        <row r="11">
          <cell r="V11" t="str">
            <v>DAF 2000</v>
          </cell>
        </row>
        <row r="12">
          <cell r="V12" t="str">
            <v>DAT 2010</v>
          </cell>
        </row>
        <row r="13">
          <cell r="V13" t="str">
            <v>DDU 2000</v>
          </cell>
        </row>
        <row r="14">
          <cell r="V14" t="str">
            <v>DAP 2010</v>
          </cell>
        </row>
        <row r="15">
          <cell r="V15" t="str">
            <v>DDP 2000</v>
          </cell>
        </row>
        <row r="16">
          <cell r="V16" t="str">
            <v>DDP 2010</v>
          </cell>
        </row>
        <row r="17">
          <cell r="V17" t="str">
            <v>-</v>
          </cell>
        </row>
        <row r="18">
          <cell r="V18" t="str">
            <v>SEA ONLY</v>
          </cell>
        </row>
        <row r="19">
          <cell r="V19" t="str">
            <v>FAS 2000</v>
          </cell>
        </row>
        <row r="20">
          <cell r="V20" t="str">
            <v>FAS 2010</v>
          </cell>
        </row>
        <row r="21">
          <cell r="V21" t="str">
            <v>FOB 2000</v>
          </cell>
        </row>
        <row r="22">
          <cell r="V22" t="str">
            <v>FOB 2010</v>
          </cell>
        </row>
        <row r="23">
          <cell r="V23" t="str">
            <v>CFR 2000</v>
          </cell>
        </row>
        <row r="24">
          <cell r="V24" t="str">
            <v>CFR 2010</v>
          </cell>
        </row>
        <row r="25">
          <cell r="V25" t="str">
            <v>CIF 2000</v>
          </cell>
        </row>
        <row r="26">
          <cell r="V26" t="str">
            <v>CIF 2010</v>
          </cell>
        </row>
        <row r="27">
          <cell r="V27" t="str">
            <v>DES 2000</v>
          </cell>
        </row>
        <row r="28">
          <cell r="V28" t="str">
            <v>DEQ 2000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ançais"/>
      <sheetName val="BDD 07-11"/>
      <sheetName val="DA Page 1"/>
    </sheetNames>
    <sheetDataSet>
      <sheetData sheetId="0">
        <row r="67">
          <cell r="A67" t="str">
            <v>Membre HI / Nom de la personne</v>
          </cell>
        </row>
        <row r="68">
          <cell r="A68" t="str">
            <v>Transporteur / Nom de l'entreprise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nch"/>
      <sheetName val="5. Interets"/>
      <sheetName val="EQUIPEMENT"/>
    </sheetNames>
    <sheetDataSet>
      <sheetData sheetId="0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 Page 1"/>
      <sheetName val="Page 2"/>
      <sheetName val="Page 3"/>
      <sheetName val="Page 4"/>
      <sheetName val="Page 5"/>
      <sheetName val="Page 6"/>
      <sheetName val="Page 7"/>
      <sheetName val="Page 8"/>
      <sheetName val="Page 9"/>
      <sheetName val="Page 10"/>
      <sheetName val="PurchaseRequestForm09"/>
      <sheetName val="DA_Page_11"/>
      <sheetName val="Page_21"/>
      <sheetName val="Page_31"/>
      <sheetName val="Page_41"/>
      <sheetName val="Page_51"/>
      <sheetName val="Page_61"/>
      <sheetName val="Page_71"/>
      <sheetName val="Page_81"/>
      <sheetName val="Page_91"/>
      <sheetName val="Page_101"/>
      <sheetName val="DA_Page_1"/>
      <sheetName val="Page_2"/>
      <sheetName val="Page_3"/>
      <sheetName val="Page_4"/>
      <sheetName val="Page_5"/>
      <sheetName val="Page_6"/>
      <sheetName val="Page_7"/>
      <sheetName val="Page_8"/>
      <sheetName val="Page_9"/>
      <sheetName val="Page_10"/>
    </sheetNames>
    <sheetDataSet>
      <sheetData sheetId="0">
        <row r="13">
          <cell r="P13" t="str">
            <v>à préciser</v>
          </cell>
        </row>
        <row r="14">
          <cell r="P14" t="str">
            <v>AERIEN / AIR</v>
          </cell>
        </row>
        <row r="15">
          <cell r="P15" t="str">
            <v>MARITIME / SEA</v>
          </cell>
        </row>
        <row r="16">
          <cell r="P16" t="str">
            <v>ROUTIER / ROAD</v>
          </cell>
        </row>
        <row r="17">
          <cell r="P17" t="str">
            <v>DHL / DHL</v>
          </cell>
        </row>
        <row r="18">
          <cell r="P18" t="str">
            <v>COURRIER / MAIL</v>
          </cell>
        </row>
        <row r="19">
          <cell r="P19" t="str">
            <v>VIA EXPAT / VIA EXPAT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13">
          <cell r="P13" t="str">
            <v>à préciser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3">
          <cell r="P13" t="str">
            <v>à préciser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tabColor theme="6" tint="0.59999389629810485"/>
    <pageSetUpPr fitToPage="1"/>
  </sheetPr>
  <dimension ref="C1:Y1992"/>
  <sheetViews>
    <sheetView tabSelected="1" view="pageBreakPreview" topLeftCell="C2" zoomScale="70" zoomScaleNormal="70" zoomScaleSheetLayoutView="70" workbookViewId="0">
      <selection activeCell="W14" sqref="W14"/>
    </sheetView>
  </sheetViews>
  <sheetFormatPr defaultColWidth="11.453125" defaultRowHeight="12.5" x14ac:dyDescent="0.25"/>
  <cols>
    <col min="1" max="1" width="1.26953125" style="5" customWidth="1"/>
    <col min="2" max="2" width="1.7265625" style="5" customWidth="1"/>
    <col min="3" max="3" width="10" style="5" customWidth="1"/>
    <col min="4" max="4" width="13.7265625" style="5" customWidth="1"/>
    <col min="5" max="5" width="21.453125" style="5" customWidth="1"/>
    <col min="6" max="6" width="49.54296875" style="5" customWidth="1"/>
    <col min="7" max="7" width="10.453125" style="5" customWidth="1"/>
    <col min="8" max="8" width="10.7265625" style="5" customWidth="1"/>
    <col min="9" max="9" width="16.26953125" style="5" customWidth="1"/>
    <col min="10" max="10" width="20.1796875" style="5" customWidth="1"/>
    <col min="11" max="11" width="16.54296875" style="5" customWidth="1"/>
    <col min="12" max="12" width="13.7265625" style="5" customWidth="1"/>
    <col min="13" max="13" width="11" style="5" customWidth="1"/>
    <col min="14" max="14" width="11.7265625" style="5" customWidth="1"/>
    <col min="15" max="15" width="13.26953125" style="5" customWidth="1"/>
    <col min="16" max="16" width="16.54296875" style="72" customWidth="1"/>
    <col min="17" max="17" width="1.7265625" style="5" customWidth="1"/>
    <col min="18" max="16384" width="11.453125" style="5"/>
  </cols>
  <sheetData>
    <row r="1" spans="3:25" ht="7.5" customHeight="1" x14ac:dyDescent="0.25"/>
    <row r="2" spans="3:25" ht="38.25" customHeight="1" x14ac:dyDescent="0.3">
      <c r="E2" s="160" t="s">
        <v>106</v>
      </c>
      <c r="F2" s="160"/>
      <c r="G2" s="73"/>
      <c r="J2" s="69"/>
      <c r="K2" s="74" t="s">
        <v>107</v>
      </c>
      <c r="L2" s="172" t="s">
        <v>117</v>
      </c>
      <c r="M2" s="173"/>
      <c r="N2" s="173"/>
      <c r="O2" s="173"/>
      <c r="P2" s="174"/>
      <c r="R2" s="3"/>
      <c r="S2" s="3"/>
      <c r="T2" s="3"/>
      <c r="U2" s="3"/>
      <c r="V2" s="75"/>
      <c r="W2" s="76"/>
      <c r="X2" s="76"/>
      <c r="Y2" s="77"/>
    </row>
    <row r="3" spans="3:25" ht="41.25" customHeight="1" x14ac:dyDescent="0.25">
      <c r="F3" s="78"/>
      <c r="K3" s="79" t="s">
        <v>4</v>
      </c>
      <c r="L3" s="80"/>
      <c r="M3" s="80"/>
      <c r="N3" s="80"/>
      <c r="O3" s="80"/>
      <c r="P3" s="80"/>
      <c r="R3" s="4"/>
      <c r="T3" s="81"/>
    </row>
    <row r="4" spans="3:25" ht="19.5" customHeight="1" thickBot="1" x14ac:dyDescent="0.3">
      <c r="F4" s="82"/>
      <c r="G4" s="4"/>
      <c r="H4" s="4"/>
      <c r="P4" s="80"/>
      <c r="R4" s="4"/>
      <c r="S4" s="4"/>
      <c r="T4" s="4"/>
      <c r="U4" s="83"/>
      <c r="V4" s="83"/>
      <c r="W4" s="83"/>
      <c r="X4" s="83"/>
      <c r="Y4" s="83"/>
    </row>
    <row r="5" spans="3:25" ht="21.75" customHeight="1" thickBot="1" x14ac:dyDescent="0.3">
      <c r="C5" s="164" t="s">
        <v>94</v>
      </c>
      <c r="D5" s="165"/>
      <c r="E5" s="85">
        <v>45638</v>
      </c>
      <c r="F5" s="84" t="s">
        <v>81</v>
      </c>
      <c r="G5" s="166">
        <v>45662</v>
      </c>
      <c r="H5" s="167"/>
      <c r="I5" s="163" t="s">
        <v>5</v>
      </c>
      <c r="J5" s="163"/>
      <c r="K5" s="161"/>
      <c r="L5" s="161"/>
      <c r="M5" s="161"/>
      <c r="N5" s="161"/>
      <c r="O5" s="161"/>
      <c r="P5" s="162"/>
      <c r="S5" s="4"/>
      <c r="T5" s="4"/>
      <c r="U5" s="83"/>
      <c r="V5" s="83"/>
      <c r="W5" s="83"/>
      <c r="X5" s="83"/>
      <c r="Y5" s="83"/>
    </row>
    <row r="6" spans="3:25" ht="21.75" customHeight="1" x14ac:dyDescent="0.25">
      <c r="C6" s="153" t="s">
        <v>92</v>
      </c>
      <c r="D6" s="154"/>
      <c r="E6" s="154"/>
      <c r="F6" s="154"/>
      <c r="G6" s="86"/>
      <c r="H6" s="87"/>
      <c r="I6" s="153" t="s">
        <v>95</v>
      </c>
      <c r="J6" s="154"/>
      <c r="K6" s="86"/>
      <c r="L6" s="86"/>
      <c r="M6" s="86"/>
      <c r="N6" s="86"/>
      <c r="O6" s="86"/>
      <c r="P6" s="87"/>
      <c r="S6" s="4"/>
      <c r="T6" s="4"/>
      <c r="U6" s="83"/>
      <c r="V6" s="83"/>
      <c r="W6" s="83"/>
      <c r="X6" s="83"/>
      <c r="Y6" s="83"/>
    </row>
    <row r="7" spans="3:25" ht="21.5" customHeight="1" x14ac:dyDescent="0.25">
      <c r="C7" s="175" t="s">
        <v>82</v>
      </c>
      <c r="D7" s="176"/>
      <c r="E7" s="176"/>
      <c r="F7" s="176"/>
      <c r="G7" s="176"/>
      <c r="H7" s="177"/>
      <c r="I7" s="155" t="s">
        <v>96</v>
      </c>
      <c r="J7" s="156"/>
      <c r="K7" s="183"/>
      <c r="L7" s="183"/>
      <c r="M7" s="183"/>
      <c r="N7" s="183"/>
      <c r="O7" s="183"/>
      <c r="P7" s="184"/>
      <c r="S7" s="4"/>
      <c r="T7" s="4"/>
      <c r="U7" s="83"/>
      <c r="V7" s="83"/>
      <c r="W7" s="83"/>
      <c r="X7" s="83"/>
      <c r="Y7" s="83"/>
    </row>
    <row r="8" spans="3:25" ht="21.75" customHeight="1" x14ac:dyDescent="0.25">
      <c r="C8" s="170" t="s">
        <v>83</v>
      </c>
      <c r="D8" s="171"/>
      <c r="E8" s="69"/>
      <c r="F8" s="69"/>
      <c r="G8" s="69"/>
      <c r="H8" s="88"/>
      <c r="I8" s="168" t="s">
        <v>97</v>
      </c>
      <c r="J8" s="169"/>
      <c r="K8" s="183"/>
      <c r="L8" s="183"/>
      <c r="M8" s="183"/>
      <c r="N8" s="183"/>
      <c r="O8" s="183"/>
      <c r="P8" s="184"/>
      <c r="U8" s="83"/>
      <c r="V8" s="83"/>
      <c r="W8" s="83"/>
      <c r="X8" s="83"/>
      <c r="Y8" s="83"/>
    </row>
    <row r="9" spans="3:25" ht="21.75" customHeight="1" x14ac:dyDescent="0.25">
      <c r="C9" s="155" t="s">
        <v>93</v>
      </c>
      <c r="D9" s="156"/>
      <c r="I9" s="168" t="s">
        <v>98</v>
      </c>
      <c r="J9" s="169"/>
      <c r="K9" s="183"/>
      <c r="L9" s="183"/>
      <c r="M9" s="183"/>
      <c r="N9" s="183"/>
      <c r="O9" s="183"/>
      <c r="P9" s="184"/>
    </row>
    <row r="10" spans="3:25" ht="21.75" customHeight="1" x14ac:dyDescent="0.25">
      <c r="C10" s="155" t="s">
        <v>99</v>
      </c>
      <c r="D10" s="156"/>
      <c r="E10" s="181" t="s">
        <v>108</v>
      </c>
      <c r="F10" s="181"/>
      <c r="G10" s="181"/>
      <c r="H10" s="182"/>
      <c r="I10" s="168" t="s">
        <v>6</v>
      </c>
      <c r="J10" s="169"/>
      <c r="K10" s="183"/>
      <c r="L10" s="183"/>
      <c r="M10" s="183"/>
      <c r="N10" s="183"/>
      <c r="O10" s="183"/>
      <c r="P10" s="184"/>
    </row>
    <row r="11" spans="3:25" ht="21.75" customHeight="1" x14ac:dyDescent="0.25">
      <c r="C11" s="155" t="s">
        <v>6</v>
      </c>
      <c r="D11" s="156"/>
      <c r="E11" s="181" t="s">
        <v>109</v>
      </c>
      <c r="F11" s="181"/>
      <c r="G11" s="181"/>
      <c r="H11" s="182"/>
      <c r="I11" s="168" t="s">
        <v>84</v>
      </c>
      <c r="J11" s="169"/>
      <c r="K11" s="183"/>
      <c r="L11" s="183"/>
      <c r="M11" s="183"/>
      <c r="N11" s="183"/>
      <c r="O11" s="183"/>
      <c r="P11" s="184"/>
    </row>
    <row r="12" spans="3:25" ht="44.5" customHeight="1" thickBot="1" x14ac:dyDescent="0.3">
      <c r="C12" s="136" t="s">
        <v>59</v>
      </c>
      <c r="D12" s="137"/>
      <c r="E12" s="150" t="s">
        <v>114</v>
      </c>
      <c r="F12" s="151"/>
      <c r="G12" s="151"/>
      <c r="H12" s="152"/>
      <c r="I12" s="129" t="s">
        <v>59</v>
      </c>
      <c r="J12" s="130"/>
      <c r="K12" s="185"/>
      <c r="L12" s="185"/>
      <c r="M12" s="185"/>
      <c r="N12" s="185"/>
      <c r="O12" s="185"/>
      <c r="P12" s="186"/>
    </row>
    <row r="13" spans="3:25" ht="21.75" customHeight="1" x14ac:dyDescent="0.25">
      <c r="C13" s="153" t="s">
        <v>100</v>
      </c>
      <c r="D13" s="154"/>
      <c r="E13" s="154"/>
      <c r="F13" s="154"/>
      <c r="G13" s="89"/>
      <c r="H13" s="90"/>
      <c r="I13" s="91" t="s">
        <v>102</v>
      </c>
      <c r="J13" s="92"/>
      <c r="K13" s="92"/>
      <c r="L13" s="89"/>
      <c r="M13" s="92"/>
      <c r="N13" s="92"/>
      <c r="O13" s="93"/>
      <c r="P13" s="94"/>
    </row>
    <row r="14" spans="3:25" ht="21.75" customHeight="1" x14ac:dyDescent="0.25">
      <c r="C14" s="155" t="s">
        <v>101</v>
      </c>
      <c r="D14" s="156"/>
      <c r="E14" s="158" t="s">
        <v>110</v>
      </c>
      <c r="F14" s="158"/>
      <c r="G14" s="158"/>
      <c r="H14" s="159"/>
      <c r="I14" s="168" t="s">
        <v>87</v>
      </c>
      <c r="J14" s="169"/>
      <c r="K14" s="187"/>
      <c r="L14" s="187"/>
      <c r="M14" s="187"/>
      <c r="N14" s="187"/>
      <c r="O14" s="187"/>
      <c r="P14" s="188"/>
    </row>
    <row r="15" spans="3:25" ht="21.75" customHeight="1" x14ac:dyDescent="0.25">
      <c r="C15" s="155" t="s">
        <v>6</v>
      </c>
      <c r="D15" s="156"/>
      <c r="E15" s="158" t="s">
        <v>109</v>
      </c>
      <c r="F15" s="158"/>
      <c r="G15" s="158"/>
      <c r="H15" s="159"/>
      <c r="I15" s="168" t="s">
        <v>86</v>
      </c>
      <c r="J15" s="169"/>
      <c r="K15" s="187"/>
      <c r="L15" s="187"/>
      <c r="M15" s="187"/>
      <c r="N15" s="187"/>
      <c r="O15" s="187"/>
      <c r="P15" s="188"/>
    </row>
    <row r="16" spans="3:25" ht="37" customHeight="1" x14ac:dyDescent="0.25">
      <c r="C16" s="155" t="s">
        <v>59</v>
      </c>
      <c r="D16" s="156"/>
      <c r="E16" s="158" t="s">
        <v>114</v>
      </c>
      <c r="F16" s="158"/>
      <c r="G16" s="158"/>
      <c r="H16" s="159"/>
      <c r="I16" s="168" t="s">
        <v>85</v>
      </c>
      <c r="J16" s="169"/>
      <c r="K16" s="187"/>
      <c r="L16" s="187"/>
      <c r="M16" s="187"/>
      <c r="N16" s="187"/>
      <c r="O16" s="187"/>
      <c r="P16" s="188"/>
    </row>
    <row r="17" spans="3:16" ht="21.75" customHeight="1" thickBot="1" x14ac:dyDescent="0.3">
      <c r="C17" s="136"/>
      <c r="D17" s="137"/>
      <c r="E17" s="137"/>
      <c r="F17" s="137"/>
      <c r="G17" s="137"/>
      <c r="H17" s="157"/>
      <c r="I17" s="129" t="s">
        <v>88</v>
      </c>
      <c r="J17" s="130"/>
      <c r="K17" s="189"/>
      <c r="L17" s="189"/>
      <c r="M17" s="189"/>
      <c r="N17" s="189"/>
      <c r="O17" s="189"/>
      <c r="P17" s="190"/>
    </row>
    <row r="18" spans="3:16" ht="15.5" x14ac:dyDescent="0.25"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</row>
    <row r="19" spans="3:16" ht="12.75" customHeight="1" thickBot="1" x14ac:dyDescent="0.4">
      <c r="C19" s="95"/>
      <c r="D19" s="95"/>
      <c r="E19" s="95"/>
      <c r="F19" s="96"/>
      <c r="G19" s="95"/>
      <c r="H19" s="95"/>
      <c r="I19" s="95"/>
      <c r="J19" s="95"/>
      <c r="K19" s="95"/>
      <c r="L19" s="95"/>
      <c r="M19" s="95"/>
      <c r="N19" s="95"/>
      <c r="O19" s="97"/>
      <c r="P19" s="97"/>
    </row>
    <row r="20" spans="3:16" ht="76.5" customHeight="1" thickBot="1" x14ac:dyDescent="0.3">
      <c r="C20" s="98" t="s">
        <v>1</v>
      </c>
      <c r="D20" s="99" t="s">
        <v>58</v>
      </c>
      <c r="E20" s="138" t="s">
        <v>116</v>
      </c>
      <c r="F20" s="139"/>
      <c r="G20" s="100" t="s">
        <v>3</v>
      </c>
      <c r="H20" s="101" t="s">
        <v>2</v>
      </c>
      <c r="I20" s="102" t="s">
        <v>112</v>
      </c>
      <c r="J20" s="103" t="s">
        <v>7</v>
      </c>
      <c r="K20" s="193" t="s">
        <v>115</v>
      </c>
      <c r="L20" s="194"/>
      <c r="M20" s="194"/>
      <c r="N20" s="194"/>
      <c r="O20" s="194"/>
      <c r="P20" s="195"/>
    </row>
    <row r="21" spans="3:16" s="105" customFormat="1" ht="44.25" customHeight="1" thickBot="1" x14ac:dyDescent="0.4">
      <c r="C21" s="104">
        <v>1</v>
      </c>
      <c r="D21" s="59"/>
      <c r="E21" s="134" t="s">
        <v>139</v>
      </c>
      <c r="F21" s="111" t="s">
        <v>118</v>
      </c>
      <c r="G21" s="112">
        <v>1</v>
      </c>
      <c r="H21" s="113" t="s">
        <v>111</v>
      </c>
      <c r="I21" s="60"/>
      <c r="J21" s="71">
        <f t="shared" ref="J21" si="0">G21*I21</f>
        <v>0</v>
      </c>
      <c r="K21" s="178"/>
      <c r="L21" s="179"/>
      <c r="M21" s="179"/>
      <c r="N21" s="179"/>
      <c r="O21" s="179"/>
      <c r="P21" s="180"/>
    </row>
    <row r="22" spans="3:16" s="105" customFormat="1" ht="44.25" customHeight="1" thickBot="1" x14ac:dyDescent="0.4">
      <c r="C22" s="104">
        <v>2</v>
      </c>
      <c r="D22" s="59"/>
      <c r="E22" s="135"/>
      <c r="F22" s="111" t="s">
        <v>119</v>
      </c>
      <c r="G22" s="112">
        <v>1</v>
      </c>
      <c r="H22" s="113" t="s">
        <v>111</v>
      </c>
      <c r="I22" s="60"/>
      <c r="J22" s="71">
        <f t="shared" ref="J22:J27" si="1">G22*I22</f>
        <v>0</v>
      </c>
      <c r="K22" s="178"/>
      <c r="L22" s="179"/>
      <c r="M22" s="179"/>
      <c r="N22" s="179"/>
      <c r="O22" s="179"/>
      <c r="P22" s="180"/>
    </row>
    <row r="23" spans="3:16" s="105" customFormat="1" ht="50.5" customHeight="1" thickBot="1" x14ac:dyDescent="0.4">
      <c r="C23" s="104">
        <v>3</v>
      </c>
      <c r="D23" s="59"/>
      <c r="E23" s="135"/>
      <c r="F23" s="111" t="s">
        <v>120</v>
      </c>
      <c r="G23" s="112">
        <v>1</v>
      </c>
      <c r="H23" s="113" t="s">
        <v>111</v>
      </c>
      <c r="I23" s="60"/>
      <c r="J23" s="71">
        <f t="shared" si="1"/>
        <v>0</v>
      </c>
      <c r="K23" s="178"/>
      <c r="L23" s="179"/>
      <c r="M23" s="179"/>
      <c r="N23" s="179"/>
      <c r="O23" s="179"/>
      <c r="P23" s="180"/>
    </row>
    <row r="24" spans="3:16" s="105" customFormat="1" ht="50.5" customHeight="1" thickBot="1" x14ac:dyDescent="0.4">
      <c r="C24" s="104">
        <v>4</v>
      </c>
      <c r="D24" s="59"/>
      <c r="E24" s="135"/>
      <c r="F24" s="111" t="s">
        <v>121</v>
      </c>
      <c r="G24" s="112">
        <v>1</v>
      </c>
      <c r="H24" s="113" t="s">
        <v>111</v>
      </c>
      <c r="I24" s="60"/>
      <c r="J24" s="71">
        <f t="shared" si="1"/>
        <v>0</v>
      </c>
      <c r="K24" s="178"/>
      <c r="L24" s="179"/>
      <c r="M24" s="179"/>
      <c r="N24" s="179"/>
      <c r="O24" s="179"/>
      <c r="P24" s="180"/>
    </row>
    <row r="25" spans="3:16" s="105" customFormat="1" ht="50" customHeight="1" thickBot="1" x14ac:dyDescent="0.4">
      <c r="C25" s="104">
        <v>5</v>
      </c>
      <c r="D25" s="67"/>
      <c r="E25" s="135"/>
      <c r="F25" s="111" t="s">
        <v>122</v>
      </c>
      <c r="G25" s="112">
        <v>1</v>
      </c>
      <c r="H25" s="113" t="s">
        <v>111</v>
      </c>
      <c r="I25" s="68"/>
      <c r="J25" s="71">
        <f t="shared" si="1"/>
        <v>0</v>
      </c>
      <c r="K25" s="178"/>
      <c r="L25" s="179"/>
      <c r="M25" s="179"/>
      <c r="N25" s="179"/>
      <c r="O25" s="179"/>
      <c r="P25" s="180"/>
    </row>
    <row r="26" spans="3:16" s="105" customFormat="1" ht="89" customHeight="1" thickBot="1" x14ac:dyDescent="0.4">
      <c r="C26" s="104">
        <v>6</v>
      </c>
      <c r="D26" s="67"/>
      <c r="E26" s="135"/>
      <c r="F26" s="111" t="s">
        <v>138</v>
      </c>
      <c r="G26" s="112">
        <v>1</v>
      </c>
      <c r="H26" s="113" t="s">
        <v>111</v>
      </c>
      <c r="I26" s="68"/>
      <c r="J26" s="71">
        <f t="shared" si="1"/>
        <v>0</v>
      </c>
      <c r="K26" s="178"/>
      <c r="L26" s="179"/>
      <c r="M26" s="179"/>
      <c r="N26" s="179"/>
      <c r="O26" s="179"/>
      <c r="P26" s="180"/>
    </row>
    <row r="27" spans="3:16" s="105" customFormat="1" ht="34.5" customHeight="1" thickBot="1" x14ac:dyDescent="0.4">
      <c r="C27" s="104">
        <v>7</v>
      </c>
      <c r="D27" s="67"/>
      <c r="E27" s="135"/>
      <c r="F27" s="111" t="s">
        <v>123</v>
      </c>
      <c r="G27" s="112">
        <v>1</v>
      </c>
      <c r="H27" s="113" t="s">
        <v>111</v>
      </c>
      <c r="I27" s="68"/>
      <c r="J27" s="71">
        <f t="shared" si="1"/>
        <v>0</v>
      </c>
      <c r="K27" s="178"/>
      <c r="L27" s="179"/>
      <c r="M27" s="179"/>
      <c r="N27" s="179"/>
      <c r="O27" s="179"/>
      <c r="P27" s="180"/>
    </row>
    <row r="28" spans="3:16" s="105" customFormat="1" ht="36" customHeight="1" thickBot="1" x14ac:dyDescent="0.4">
      <c r="C28" s="104">
        <v>8</v>
      </c>
      <c r="D28" s="59"/>
      <c r="E28" s="131" t="s">
        <v>124</v>
      </c>
      <c r="F28" s="111" t="s">
        <v>125</v>
      </c>
      <c r="G28" s="112">
        <v>1</v>
      </c>
      <c r="H28" s="113" t="s">
        <v>111</v>
      </c>
      <c r="I28" s="60"/>
      <c r="J28" s="71">
        <f>G28*I28</f>
        <v>0</v>
      </c>
      <c r="K28" s="178"/>
      <c r="L28" s="179"/>
      <c r="M28" s="179"/>
      <c r="N28" s="179"/>
      <c r="O28" s="179"/>
      <c r="P28" s="180"/>
    </row>
    <row r="29" spans="3:16" s="105" customFormat="1" ht="35" customHeight="1" thickBot="1" x14ac:dyDescent="0.4">
      <c r="C29" s="104">
        <v>9</v>
      </c>
      <c r="D29" s="59"/>
      <c r="E29" s="132"/>
      <c r="F29" s="111" t="s">
        <v>126</v>
      </c>
      <c r="G29" s="112">
        <v>1</v>
      </c>
      <c r="H29" s="113" t="s">
        <v>111</v>
      </c>
      <c r="I29" s="60"/>
      <c r="J29" s="71">
        <f t="shared" ref="J29:J33" si="2">G29*I29</f>
        <v>0</v>
      </c>
      <c r="K29" s="178"/>
      <c r="L29" s="179"/>
      <c r="M29" s="179"/>
      <c r="N29" s="179"/>
      <c r="O29" s="179"/>
      <c r="P29" s="180"/>
    </row>
    <row r="30" spans="3:16" s="105" customFormat="1" ht="36.5" customHeight="1" thickBot="1" x14ac:dyDescent="0.4">
      <c r="C30" s="104">
        <v>10</v>
      </c>
      <c r="D30" s="59"/>
      <c r="E30" s="132"/>
      <c r="F30" s="111" t="s">
        <v>127</v>
      </c>
      <c r="G30" s="112">
        <v>1</v>
      </c>
      <c r="H30" s="113" t="s">
        <v>111</v>
      </c>
      <c r="I30" s="60"/>
      <c r="J30" s="71">
        <f t="shared" ref="J30" si="3">G30*I30</f>
        <v>0</v>
      </c>
      <c r="K30" s="178"/>
      <c r="L30" s="179"/>
      <c r="M30" s="179"/>
      <c r="N30" s="179"/>
      <c r="O30" s="179"/>
      <c r="P30" s="180"/>
    </row>
    <row r="31" spans="3:16" s="105" customFormat="1" ht="33.5" customHeight="1" thickBot="1" x14ac:dyDescent="0.4">
      <c r="C31" s="104">
        <v>11</v>
      </c>
      <c r="D31" s="59"/>
      <c r="E31" s="132"/>
      <c r="F31" s="111" t="s">
        <v>121</v>
      </c>
      <c r="G31" s="112">
        <v>1</v>
      </c>
      <c r="H31" s="113" t="s">
        <v>111</v>
      </c>
      <c r="I31" s="60"/>
      <c r="J31" s="71">
        <f t="shared" si="2"/>
        <v>0</v>
      </c>
      <c r="K31" s="178"/>
      <c r="L31" s="179"/>
      <c r="M31" s="179"/>
      <c r="N31" s="179"/>
      <c r="O31" s="179"/>
      <c r="P31" s="180"/>
    </row>
    <row r="32" spans="3:16" s="105" customFormat="1" ht="36" customHeight="1" thickBot="1" x14ac:dyDescent="0.4">
      <c r="C32" s="104">
        <v>12</v>
      </c>
      <c r="D32" s="59"/>
      <c r="E32" s="132"/>
      <c r="F32" s="111" t="s">
        <v>122</v>
      </c>
      <c r="G32" s="112">
        <v>1</v>
      </c>
      <c r="H32" s="113" t="s">
        <v>111</v>
      </c>
      <c r="I32" s="60"/>
      <c r="J32" s="71">
        <f t="shared" si="2"/>
        <v>0</v>
      </c>
      <c r="K32" s="178"/>
      <c r="L32" s="179"/>
      <c r="M32" s="179"/>
      <c r="N32" s="179"/>
      <c r="O32" s="179"/>
      <c r="P32" s="180"/>
    </row>
    <row r="33" spans="3:16" s="105" customFormat="1" ht="105" customHeight="1" thickBot="1" x14ac:dyDescent="0.4">
      <c r="C33" s="104">
        <v>13</v>
      </c>
      <c r="D33" s="59"/>
      <c r="E33" s="132"/>
      <c r="F33" s="111" t="s">
        <v>138</v>
      </c>
      <c r="G33" s="112">
        <v>1</v>
      </c>
      <c r="H33" s="113" t="s">
        <v>111</v>
      </c>
      <c r="I33" s="60"/>
      <c r="J33" s="71">
        <f t="shared" si="2"/>
        <v>0</v>
      </c>
      <c r="K33" s="178"/>
      <c r="L33" s="179"/>
      <c r="M33" s="179"/>
      <c r="N33" s="179"/>
      <c r="O33" s="179"/>
      <c r="P33" s="180"/>
    </row>
    <row r="34" spans="3:16" s="105" customFormat="1" ht="73.5" customHeight="1" thickBot="1" x14ac:dyDescent="0.4">
      <c r="C34" s="104">
        <v>14</v>
      </c>
      <c r="D34" s="67"/>
      <c r="E34" s="133" t="s">
        <v>128</v>
      </c>
      <c r="F34" s="111" t="s">
        <v>151</v>
      </c>
      <c r="G34" s="112">
        <v>1</v>
      </c>
      <c r="H34" s="113" t="s">
        <v>111</v>
      </c>
      <c r="I34" s="68"/>
      <c r="J34" s="71">
        <f t="shared" ref="J34:J37" si="4">G34*I34</f>
        <v>0</v>
      </c>
      <c r="K34" s="178"/>
      <c r="L34" s="179"/>
      <c r="M34" s="179"/>
      <c r="N34" s="179"/>
      <c r="O34" s="179"/>
      <c r="P34" s="180"/>
    </row>
    <row r="35" spans="3:16" s="105" customFormat="1" ht="80.5" customHeight="1" thickBot="1" x14ac:dyDescent="0.4">
      <c r="C35" s="104">
        <v>15</v>
      </c>
      <c r="D35" s="67"/>
      <c r="E35" s="133"/>
      <c r="F35" s="111" t="s">
        <v>142</v>
      </c>
      <c r="G35" s="112">
        <v>1</v>
      </c>
      <c r="H35" s="113" t="s">
        <v>111</v>
      </c>
      <c r="I35" s="68"/>
      <c r="J35" s="71">
        <f t="shared" ref="J35" si="5">G35*I35</f>
        <v>0</v>
      </c>
      <c r="K35" s="178"/>
      <c r="L35" s="179"/>
      <c r="M35" s="179"/>
      <c r="N35" s="179"/>
      <c r="O35" s="179"/>
      <c r="P35" s="180"/>
    </row>
    <row r="36" spans="3:16" s="105" customFormat="1" ht="44" customHeight="1" thickBot="1" x14ac:dyDescent="0.4">
      <c r="C36" s="104">
        <v>16</v>
      </c>
      <c r="D36" s="67"/>
      <c r="E36" s="133"/>
      <c r="F36" s="111" t="s">
        <v>129</v>
      </c>
      <c r="G36" s="112">
        <v>1</v>
      </c>
      <c r="H36" s="113" t="s">
        <v>111</v>
      </c>
      <c r="I36" s="68"/>
      <c r="J36" s="71">
        <f>G36*I36</f>
        <v>0</v>
      </c>
      <c r="K36" s="178"/>
      <c r="L36" s="179"/>
      <c r="M36" s="179"/>
      <c r="N36" s="179"/>
      <c r="O36" s="179"/>
      <c r="P36" s="180"/>
    </row>
    <row r="37" spans="3:16" s="105" customFormat="1" ht="117.5" customHeight="1" thickBot="1" x14ac:dyDescent="0.4">
      <c r="C37" s="104">
        <v>17</v>
      </c>
      <c r="D37" s="67"/>
      <c r="E37" s="133"/>
      <c r="F37" s="111" t="s">
        <v>140</v>
      </c>
      <c r="G37" s="112">
        <v>1</v>
      </c>
      <c r="H37" s="113" t="s">
        <v>111</v>
      </c>
      <c r="I37" s="68"/>
      <c r="J37" s="71">
        <f t="shared" si="4"/>
        <v>0</v>
      </c>
      <c r="K37" s="178"/>
      <c r="L37" s="179"/>
      <c r="M37" s="179"/>
      <c r="N37" s="179"/>
      <c r="O37" s="179"/>
      <c r="P37" s="180"/>
    </row>
    <row r="38" spans="3:16" s="105" customFormat="1" ht="37.5" customHeight="1" thickBot="1" x14ac:dyDescent="0.4">
      <c r="C38" s="104">
        <v>18</v>
      </c>
      <c r="D38" s="59"/>
      <c r="E38" s="147" t="s">
        <v>113</v>
      </c>
      <c r="F38" s="111" t="s">
        <v>141</v>
      </c>
      <c r="G38" s="112">
        <v>1</v>
      </c>
      <c r="H38" s="113" t="s">
        <v>111</v>
      </c>
      <c r="I38" s="60"/>
      <c r="J38" s="71">
        <f>G38*I38</f>
        <v>0</v>
      </c>
      <c r="K38" s="178"/>
      <c r="L38" s="179"/>
      <c r="M38" s="179"/>
      <c r="N38" s="179"/>
      <c r="O38" s="179"/>
      <c r="P38" s="180"/>
    </row>
    <row r="39" spans="3:16" s="105" customFormat="1" ht="37" customHeight="1" thickBot="1" x14ac:dyDescent="0.4">
      <c r="C39" s="104">
        <v>19</v>
      </c>
      <c r="D39" s="59"/>
      <c r="E39" s="147"/>
      <c r="F39" s="111" t="s">
        <v>130</v>
      </c>
      <c r="G39" s="112">
        <v>1</v>
      </c>
      <c r="H39" s="113" t="s">
        <v>111</v>
      </c>
      <c r="I39" s="60"/>
      <c r="J39" s="71">
        <f t="shared" ref="J39:J43" si="6">G39*I39</f>
        <v>0</v>
      </c>
      <c r="K39" s="178"/>
      <c r="L39" s="179"/>
      <c r="M39" s="179"/>
      <c r="N39" s="179"/>
      <c r="O39" s="179"/>
      <c r="P39" s="180"/>
    </row>
    <row r="40" spans="3:16" s="105" customFormat="1" ht="37" customHeight="1" thickBot="1" x14ac:dyDescent="0.4">
      <c r="C40" s="104">
        <v>20</v>
      </c>
      <c r="D40" s="59"/>
      <c r="E40" s="147"/>
      <c r="F40" s="111" t="s">
        <v>131</v>
      </c>
      <c r="G40" s="112">
        <v>1</v>
      </c>
      <c r="H40" s="113" t="s">
        <v>111</v>
      </c>
      <c r="I40" s="60"/>
      <c r="J40" s="71">
        <f t="shared" si="6"/>
        <v>0</v>
      </c>
      <c r="K40" s="178"/>
      <c r="L40" s="179"/>
      <c r="M40" s="179"/>
      <c r="N40" s="179"/>
      <c r="O40" s="179"/>
      <c r="P40" s="180"/>
    </row>
    <row r="41" spans="3:16" s="105" customFormat="1" ht="35" customHeight="1" thickBot="1" x14ac:dyDescent="0.4">
      <c r="C41" s="104">
        <v>21</v>
      </c>
      <c r="D41" s="59"/>
      <c r="E41" s="147"/>
      <c r="F41" s="111" t="s">
        <v>132</v>
      </c>
      <c r="G41" s="112">
        <v>1</v>
      </c>
      <c r="H41" s="113" t="s">
        <v>111</v>
      </c>
      <c r="I41" s="60"/>
      <c r="J41" s="71">
        <f t="shared" si="6"/>
        <v>0</v>
      </c>
      <c r="K41" s="178"/>
      <c r="L41" s="179"/>
      <c r="M41" s="179"/>
      <c r="N41" s="179"/>
      <c r="O41" s="179"/>
      <c r="P41" s="180"/>
    </row>
    <row r="42" spans="3:16" s="105" customFormat="1" ht="34" customHeight="1" thickBot="1" x14ac:dyDescent="0.4">
      <c r="C42" s="104">
        <v>22</v>
      </c>
      <c r="D42" s="59"/>
      <c r="E42" s="147"/>
      <c r="F42" s="111" t="s">
        <v>122</v>
      </c>
      <c r="G42" s="112">
        <v>1</v>
      </c>
      <c r="H42" s="113" t="s">
        <v>111</v>
      </c>
      <c r="I42" s="60"/>
      <c r="J42" s="71">
        <f t="shared" si="6"/>
        <v>0</v>
      </c>
      <c r="K42" s="178"/>
      <c r="L42" s="179"/>
      <c r="M42" s="179"/>
      <c r="N42" s="179"/>
      <c r="O42" s="179"/>
      <c r="P42" s="180"/>
    </row>
    <row r="43" spans="3:16" s="105" customFormat="1" ht="95.5" customHeight="1" thickBot="1" x14ac:dyDescent="0.4">
      <c r="C43" s="104">
        <v>23</v>
      </c>
      <c r="D43" s="59"/>
      <c r="E43" s="147"/>
      <c r="F43" s="111" t="s">
        <v>140</v>
      </c>
      <c r="G43" s="112">
        <v>1</v>
      </c>
      <c r="H43" s="113" t="s">
        <v>111</v>
      </c>
      <c r="I43" s="60"/>
      <c r="J43" s="71">
        <f t="shared" si="6"/>
        <v>0</v>
      </c>
      <c r="K43" s="178"/>
      <c r="L43" s="179"/>
      <c r="M43" s="179"/>
      <c r="N43" s="179"/>
      <c r="O43" s="179"/>
      <c r="P43" s="180"/>
    </row>
    <row r="44" spans="3:16" s="105" customFormat="1" ht="56" customHeight="1" thickBot="1" x14ac:dyDescent="0.4">
      <c r="C44" s="104">
        <v>28</v>
      </c>
      <c r="D44" s="59"/>
      <c r="E44" s="146" t="s">
        <v>133</v>
      </c>
      <c r="F44" s="111" t="s">
        <v>134</v>
      </c>
      <c r="G44" s="112">
        <v>1</v>
      </c>
      <c r="H44" s="113" t="s">
        <v>111</v>
      </c>
      <c r="I44" s="60"/>
      <c r="J44" s="71">
        <f>G44*I44</f>
        <v>0</v>
      </c>
      <c r="K44" s="178"/>
      <c r="L44" s="179"/>
      <c r="M44" s="179"/>
      <c r="N44" s="179"/>
      <c r="O44" s="179"/>
      <c r="P44" s="180"/>
    </row>
    <row r="45" spans="3:16" s="105" customFormat="1" ht="25" customHeight="1" thickBot="1" x14ac:dyDescent="0.4">
      <c r="C45" s="104">
        <v>29</v>
      </c>
      <c r="D45" s="59"/>
      <c r="E45" s="146"/>
      <c r="F45" s="111" t="s">
        <v>135</v>
      </c>
      <c r="G45" s="112">
        <v>1</v>
      </c>
      <c r="H45" s="113" t="s">
        <v>111</v>
      </c>
      <c r="I45" s="60"/>
      <c r="J45" s="71">
        <f t="shared" ref="J45" si="7">G45*I45</f>
        <v>0</v>
      </c>
      <c r="K45" s="178"/>
      <c r="L45" s="179"/>
      <c r="M45" s="179"/>
      <c r="N45" s="179"/>
      <c r="O45" s="179"/>
      <c r="P45" s="180"/>
    </row>
    <row r="46" spans="3:16" s="105" customFormat="1" ht="35" customHeight="1" thickBot="1" x14ac:dyDescent="0.4">
      <c r="C46" s="104">
        <v>30</v>
      </c>
      <c r="D46" s="59"/>
      <c r="E46" s="146"/>
      <c r="F46" s="111" t="s">
        <v>136</v>
      </c>
      <c r="G46" s="112">
        <v>1</v>
      </c>
      <c r="H46" s="113" t="s">
        <v>111</v>
      </c>
      <c r="I46" s="60"/>
      <c r="J46" s="71">
        <f t="shared" ref="J46" si="8">G46*I46</f>
        <v>0</v>
      </c>
      <c r="K46" s="178"/>
      <c r="L46" s="179"/>
      <c r="M46" s="179"/>
      <c r="N46" s="179"/>
      <c r="O46" s="179"/>
      <c r="P46" s="180"/>
    </row>
    <row r="47" spans="3:16" s="105" customFormat="1" ht="32" customHeight="1" thickBot="1" x14ac:dyDescent="0.4">
      <c r="C47" s="104">
        <v>31</v>
      </c>
      <c r="D47" s="59"/>
      <c r="E47" s="146"/>
      <c r="F47" s="111" t="s">
        <v>122</v>
      </c>
      <c r="G47" s="112">
        <v>1</v>
      </c>
      <c r="H47" s="113" t="s">
        <v>111</v>
      </c>
      <c r="I47" s="60"/>
      <c r="J47" s="71">
        <f t="shared" ref="J47:J50" si="9">G47*I47</f>
        <v>0</v>
      </c>
      <c r="K47" s="178"/>
      <c r="L47" s="179"/>
      <c r="M47" s="179"/>
      <c r="N47" s="179"/>
      <c r="O47" s="179"/>
      <c r="P47" s="180"/>
    </row>
    <row r="48" spans="3:16" s="105" customFormat="1" ht="89.5" customHeight="1" thickBot="1" x14ac:dyDescent="0.4">
      <c r="C48" s="104">
        <v>32</v>
      </c>
      <c r="D48" s="59"/>
      <c r="E48" s="146"/>
      <c r="F48" s="111" t="s">
        <v>140</v>
      </c>
      <c r="G48" s="112">
        <v>1</v>
      </c>
      <c r="H48" s="113" t="s">
        <v>111</v>
      </c>
      <c r="I48" s="60"/>
      <c r="J48" s="71">
        <f t="shared" si="9"/>
        <v>0</v>
      </c>
      <c r="K48" s="178"/>
      <c r="L48" s="179"/>
      <c r="M48" s="179"/>
      <c r="N48" s="179"/>
      <c r="O48" s="179"/>
      <c r="P48" s="180"/>
    </row>
    <row r="49" spans="3:16" s="105" customFormat="1" ht="24" customHeight="1" thickBot="1" x14ac:dyDescent="0.4">
      <c r="C49" s="104">
        <v>33</v>
      </c>
      <c r="D49" s="59"/>
      <c r="E49" s="146"/>
      <c r="F49" s="111" t="s">
        <v>137</v>
      </c>
      <c r="G49" s="112">
        <v>1</v>
      </c>
      <c r="H49" s="113" t="s">
        <v>111</v>
      </c>
      <c r="I49" s="60"/>
      <c r="J49" s="71">
        <f t="shared" si="9"/>
        <v>0</v>
      </c>
      <c r="K49" s="178"/>
      <c r="L49" s="179"/>
      <c r="M49" s="179"/>
      <c r="N49" s="179"/>
      <c r="O49" s="179"/>
      <c r="P49" s="180"/>
    </row>
    <row r="50" spans="3:16" s="105" customFormat="1" ht="50.5" customHeight="1" thickBot="1" x14ac:dyDescent="0.4">
      <c r="C50" s="104">
        <v>34</v>
      </c>
      <c r="D50" s="59"/>
      <c r="E50" s="146"/>
      <c r="F50" s="114" t="s">
        <v>150</v>
      </c>
      <c r="G50" s="115">
        <v>1</v>
      </c>
      <c r="H50" s="116" t="s">
        <v>111</v>
      </c>
      <c r="I50" s="60"/>
      <c r="J50" s="71">
        <f t="shared" si="9"/>
        <v>0</v>
      </c>
      <c r="K50" s="178"/>
      <c r="L50" s="179"/>
      <c r="M50" s="179"/>
      <c r="N50" s="179"/>
      <c r="O50" s="179"/>
      <c r="P50" s="180"/>
    </row>
    <row r="51" spans="3:16" s="105" customFormat="1" ht="22.5" customHeight="1" x14ac:dyDescent="0.35">
      <c r="C51" s="97"/>
      <c r="D51" s="97"/>
      <c r="E51" s="117"/>
      <c r="F51" s="140" t="s">
        <v>143</v>
      </c>
      <c r="G51" s="141"/>
      <c r="H51" s="142"/>
      <c r="I51" s="121">
        <f>SUM(J28:J50)</f>
        <v>0</v>
      </c>
      <c r="J51" s="122"/>
      <c r="K51" s="96"/>
      <c r="L51" s="96"/>
      <c r="M51" s="96"/>
      <c r="N51" s="79"/>
      <c r="O51" s="79"/>
      <c r="P51" s="61"/>
    </row>
    <row r="52" spans="3:16" s="105" customFormat="1" ht="22.5" customHeight="1" x14ac:dyDescent="0.35">
      <c r="C52" s="97"/>
      <c r="D52" s="97"/>
      <c r="E52" s="117"/>
      <c r="F52" s="143" t="s">
        <v>144</v>
      </c>
      <c r="G52" s="144"/>
      <c r="H52" s="145"/>
      <c r="I52" s="191"/>
      <c r="J52" s="192"/>
      <c r="K52" s="96"/>
      <c r="L52" s="96"/>
      <c r="M52" s="96"/>
      <c r="N52" s="79"/>
      <c r="O52" s="79"/>
      <c r="P52" s="61"/>
    </row>
    <row r="53" spans="3:16" s="105" customFormat="1" ht="22.5" customHeight="1" x14ac:dyDescent="0.35">
      <c r="C53" s="97"/>
      <c r="D53" s="97"/>
      <c r="E53" s="117"/>
      <c r="F53" s="143" t="s">
        <v>145</v>
      </c>
      <c r="G53" s="144"/>
      <c r="H53" s="145"/>
      <c r="I53" s="148">
        <f>I51-I52</f>
        <v>0</v>
      </c>
      <c r="J53" s="149"/>
      <c r="K53" s="96"/>
      <c r="L53" s="96"/>
      <c r="M53" s="96"/>
      <c r="N53" s="79"/>
      <c r="O53" s="79"/>
      <c r="P53" s="61"/>
    </row>
    <row r="54" spans="3:16" s="105" customFormat="1" ht="22.5" customHeight="1" x14ac:dyDescent="0.35">
      <c r="C54" s="97"/>
      <c r="D54" s="97"/>
      <c r="E54" s="117"/>
      <c r="F54" s="143" t="s">
        <v>148</v>
      </c>
      <c r="G54" s="144"/>
      <c r="H54" s="118"/>
      <c r="I54" s="148">
        <f>ROUND(I53-I53/(1+H54),0)</f>
        <v>0</v>
      </c>
      <c r="J54" s="149"/>
      <c r="K54" s="96"/>
      <c r="L54" s="96"/>
      <c r="M54" s="96"/>
      <c r="N54" s="79"/>
      <c r="O54" s="79"/>
      <c r="P54" s="61"/>
    </row>
    <row r="55" spans="3:16" s="105" customFormat="1" ht="22.5" customHeight="1" x14ac:dyDescent="0.35">
      <c r="C55" s="97"/>
      <c r="D55" s="97"/>
      <c r="E55" s="117"/>
      <c r="F55" s="143" t="s">
        <v>149</v>
      </c>
      <c r="G55" s="144"/>
      <c r="H55" s="119"/>
      <c r="I55" s="148">
        <f>ROUND((I53-I54)*H55,0)</f>
        <v>0</v>
      </c>
      <c r="J55" s="149"/>
      <c r="K55" s="96"/>
      <c r="L55" s="96"/>
      <c r="M55" s="96"/>
      <c r="N55" s="79"/>
      <c r="O55" s="79"/>
      <c r="P55" s="61"/>
    </row>
    <row r="56" spans="3:16" s="105" customFormat="1" ht="26" customHeight="1" x14ac:dyDescent="0.35">
      <c r="C56" s="106"/>
      <c r="D56" s="106"/>
      <c r="E56" s="120"/>
      <c r="F56" s="123" t="s">
        <v>146</v>
      </c>
      <c r="G56" s="124"/>
      <c r="H56" s="125"/>
      <c r="I56" s="121">
        <f>I53-(I54+I55)</f>
        <v>0</v>
      </c>
      <c r="J56" s="122"/>
      <c r="K56" s="96"/>
      <c r="L56" s="96"/>
      <c r="M56" s="96"/>
      <c r="N56" s="79"/>
      <c r="O56" s="79"/>
      <c r="P56" s="61"/>
    </row>
    <row r="57" spans="3:16" s="105" customFormat="1" ht="22.5" customHeight="1" thickBot="1" x14ac:dyDescent="0.4">
      <c r="C57" s="69"/>
      <c r="D57" s="69"/>
      <c r="E57" s="69"/>
      <c r="F57" s="126" t="s">
        <v>147</v>
      </c>
      <c r="G57" s="127"/>
      <c r="H57" s="128"/>
      <c r="I57" s="121" t="s">
        <v>105</v>
      </c>
      <c r="J57" s="122"/>
      <c r="K57" s="96"/>
      <c r="L57" s="96"/>
      <c r="M57" s="96"/>
      <c r="N57" s="96"/>
      <c r="O57" s="96"/>
      <c r="P57" s="107"/>
    </row>
    <row r="58" spans="3:16" ht="19.5" customHeight="1" x14ac:dyDescent="0.35">
      <c r="C58" s="50"/>
      <c r="D58" s="50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108"/>
    </row>
    <row r="59" spans="3:16" ht="25.5" customHeight="1" x14ac:dyDescent="0.25">
      <c r="G59" s="109"/>
      <c r="H59" s="109"/>
      <c r="I59" s="110"/>
      <c r="J59" s="110"/>
      <c r="K59" s="110"/>
      <c r="L59" s="110"/>
      <c r="M59" s="110"/>
      <c r="N59" s="110"/>
      <c r="O59" s="110"/>
      <c r="P59" s="80"/>
    </row>
    <row r="60" spans="3:16" ht="25.5" customHeight="1" x14ac:dyDescent="0.25">
      <c r="G60" s="109"/>
      <c r="H60" s="109"/>
      <c r="I60" s="110"/>
      <c r="J60" s="110"/>
      <c r="K60" s="110"/>
      <c r="L60" s="110"/>
      <c r="M60" s="110"/>
      <c r="N60" s="110"/>
      <c r="O60" s="110"/>
      <c r="P60" s="80"/>
    </row>
    <row r="61" spans="3:16" ht="25.5" customHeight="1" x14ac:dyDescent="0.25">
      <c r="G61" s="109"/>
      <c r="H61" s="109"/>
      <c r="I61" s="110"/>
      <c r="J61" s="110"/>
      <c r="K61" s="110"/>
      <c r="L61" s="110"/>
      <c r="M61" s="110"/>
      <c r="N61" s="110"/>
      <c r="O61" s="110"/>
      <c r="P61" s="80"/>
    </row>
    <row r="62" spans="3:16" ht="25.5" customHeight="1" x14ac:dyDescent="0.25">
      <c r="G62" s="109"/>
      <c r="H62" s="109"/>
      <c r="I62" s="110"/>
      <c r="J62" s="110"/>
      <c r="K62" s="110"/>
      <c r="L62" s="110"/>
      <c r="M62" s="110"/>
      <c r="N62" s="110"/>
      <c r="O62" s="110"/>
      <c r="P62" s="80"/>
    </row>
    <row r="63" spans="3:16" ht="25.5" customHeight="1" x14ac:dyDescent="0.25">
      <c r="G63" s="109"/>
      <c r="H63" s="109"/>
      <c r="I63" s="110"/>
      <c r="J63" s="110"/>
      <c r="K63" s="110"/>
      <c r="L63" s="110"/>
      <c r="M63" s="110"/>
      <c r="N63" s="110"/>
      <c r="O63" s="110"/>
      <c r="P63" s="80"/>
    </row>
    <row r="64" spans="3:16" ht="25.5" customHeight="1" x14ac:dyDescent="0.25">
      <c r="G64" s="109"/>
      <c r="H64" s="109"/>
      <c r="I64" s="110"/>
      <c r="J64" s="110"/>
      <c r="K64" s="110"/>
      <c r="L64" s="110"/>
      <c r="M64" s="110"/>
      <c r="N64" s="110"/>
      <c r="O64" s="110"/>
      <c r="P64" s="80"/>
    </row>
    <row r="65" spans="7:16" ht="25.5" customHeight="1" x14ac:dyDescent="0.25">
      <c r="G65" s="109"/>
      <c r="H65" s="109"/>
      <c r="I65" s="110"/>
      <c r="J65" s="110"/>
      <c r="K65" s="110"/>
      <c r="L65" s="110"/>
      <c r="M65" s="110"/>
      <c r="N65" s="110"/>
      <c r="O65" s="110"/>
      <c r="P65" s="80"/>
    </row>
    <row r="66" spans="7:16" ht="25.5" customHeight="1" x14ac:dyDescent="0.25">
      <c r="G66" s="109"/>
      <c r="H66" s="109"/>
      <c r="I66" s="110"/>
      <c r="J66" s="110"/>
      <c r="K66" s="110"/>
      <c r="L66" s="110"/>
      <c r="M66" s="110"/>
      <c r="N66" s="110"/>
      <c r="O66" s="110"/>
      <c r="P66" s="80"/>
    </row>
    <row r="67" spans="7:16" ht="25.5" customHeight="1" x14ac:dyDescent="0.25">
      <c r="G67" s="109"/>
      <c r="H67" s="109"/>
      <c r="I67" s="110"/>
      <c r="J67" s="110"/>
      <c r="K67" s="110"/>
      <c r="L67" s="110"/>
      <c r="M67" s="110"/>
      <c r="N67" s="110"/>
      <c r="O67" s="110"/>
      <c r="P67" s="80"/>
    </row>
    <row r="68" spans="7:16" ht="25.5" customHeight="1" x14ac:dyDescent="0.25">
      <c r="G68" s="109"/>
      <c r="H68" s="109"/>
      <c r="I68" s="110"/>
      <c r="J68" s="110"/>
      <c r="K68" s="110"/>
      <c r="L68" s="110"/>
      <c r="M68" s="110"/>
      <c r="N68" s="110"/>
      <c r="O68" s="110"/>
      <c r="P68" s="80"/>
    </row>
    <row r="69" spans="7:16" ht="25.5" customHeight="1" x14ac:dyDescent="0.25">
      <c r="G69" s="109"/>
      <c r="H69" s="109"/>
      <c r="I69" s="110"/>
      <c r="J69" s="110"/>
      <c r="K69" s="110"/>
      <c r="L69" s="110"/>
      <c r="M69" s="110"/>
      <c r="N69" s="110"/>
      <c r="O69" s="110"/>
      <c r="P69" s="80"/>
    </row>
    <row r="70" spans="7:16" ht="25.5" customHeight="1" x14ac:dyDescent="0.25">
      <c r="G70" s="109"/>
      <c r="H70" s="109"/>
      <c r="I70" s="110"/>
      <c r="J70" s="110"/>
      <c r="K70" s="110"/>
      <c r="L70" s="110"/>
      <c r="M70" s="110"/>
      <c r="N70" s="110"/>
      <c r="O70" s="110"/>
      <c r="P70" s="80"/>
    </row>
    <row r="71" spans="7:16" ht="25.5" customHeight="1" x14ac:dyDescent="0.25">
      <c r="G71" s="109"/>
      <c r="H71" s="109"/>
      <c r="I71" s="110"/>
      <c r="J71" s="110"/>
      <c r="K71" s="110"/>
      <c r="L71" s="110"/>
      <c r="M71" s="110"/>
      <c r="N71" s="110"/>
      <c r="O71" s="110"/>
      <c r="P71" s="80"/>
    </row>
    <row r="72" spans="7:16" ht="25.5" customHeight="1" x14ac:dyDescent="0.25">
      <c r="G72" s="109"/>
      <c r="H72" s="109"/>
      <c r="I72" s="110"/>
      <c r="J72" s="110"/>
      <c r="K72" s="110"/>
      <c r="L72" s="110"/>
      <c r="M72" s="110"/>
      <c r="N72" s="110"/>
      <c r="O72" s="110"/>
      <c r="P72" s="80"/>
    </row>
    <row r="73" spans="7:16" ht="25.5" customHeight="1" x14ac:dyDescent="0.25">
      <c r="G73" s="109"/>
      <c r="H73" s="109"/>
      <c r="I73" s="110"/>
      <c r="J73" s="110"/>
      <c r="K73" s="110"/>
      <c r="L73" s="110"/>
      <c r="M73" s="110"/>
      <c r="N73" s="110"/>
      <c r="O73" s="110"/>
      <c r="P73" s="80"/>
    </row>
    <row r="74" spans="7:16" ht="25.5" customHeight="1" x14ac:dyDescent="0.25">
      <c r="G74" s="109"/>
      <c r="H74" s="109"/>
      <c r="I74" s="110"/>
      <c r="J74" s="110"/>
      <c r="K74" s="110"/>
      <c r="L74" s="110"/>
      <c r="M74" s="110"/>
      <c r="N74" s="110"/>
      <c r="O74" s="110"/>
      <c r="P74" s="80"/>
    </row>
    <row r="75" spans="7:16" ht="25.5" customHeight="1" x14ac:dyDescent="0.25">
      <c r="G75" s="109"/>
      <c r="H75" s="109"/>
      <c r="I75" s="110"/>
      <c r="J75" s="110"/>
      <c r="K75" s="110"/>
      <c r="L75" s="110"/>
      <c r="M75" s="110"/>
      <c r="N75" s="110"/>
      <c r="O75" s="110"/>
      <c r="P75" s="80"/>
    </row>
    <row r="76" spans="7:16" ht="25.5" customHeight="1" x14ac:dyDescent="0.25">
      <c r="G76" s="109"/>
      <c r="H76" s="109"/>
      <c r="I76" s="110"/>
      <c r="J76" s="110"/>
      <c r="K76" s="110"/>
      <c r="L76" s="110"/>
      <c r="M76" s="110"/>
      <c r="N76" s="110"/>
      <c r="O76" s="110"/>
      <c r="P76" s="80"/>
    </row>
    <row r="77" spans="7:16" ht="25.5" customHeight="1" x14ac:dyDescent="0.25">
      <c r="I77" s="110"/>
      <c r="J77" s="110"/>
      <c r="K77" s="110"/>
      <c r="L77" s="110"/>
      <c r="M77" s="110"/>
      <c r="N77" s="110"/>
      <c r="O77" s="110"/>
      <c r="P77" s="80"/>
    </row>
    <row r="78" spans="7:16" ht="25.5" customHeight="1" x14ac:dyDescent="0.25">
      <c r="I78" s="110"/>
      <c r="J78" s="110"/>
      <c r="K78" s="110"/>
      <c r="L78" s="110"/>
      <c r="M78" s="110"/>
      <c r="N78" s="110"/>
      <c r="O78" s="110"/>
      <c r="P78" s="80"/>
    </row>
    <row r="79" spans="7:16" ht="25.5" customHeight="1" x14ac:dyDescent="0.25">
      <c r="I79" s="110"/>
      <c r="J79" s="110"/>
      <c r="K79" s="110"/>
      <c r="L79" s="110"/>
      <c r="M79" s="110"/>
      <c r="N79" s="110"/>
      <c r="O79" s="110"/>
      <c r="P79" s="80"/>
    </row>
    <row r="80" spans="7:16" ht="25.5" customHeight="1" x14ac:dyDescent="0.25">
      <c r="I80" s="110"/>
      <c r="J80" s="110"/>
      <c r="K80" s="110"/>
      <c r="L80" s="110"/>
      <c r="M80" s="110"/>
      <c r="N80" s="110"/>
      <c r="O80" s="110"/>
      <c r="P80" s="80"/>
    </row>
    <row r="81" spans="9:16" ht="25.5" customHeight="1" x14ac:dyDescent="0.25">
      <c r="I81" s="110"/>
      <c r="J81" s="110"/>
      <c r="K81" s="110"/>
      <c r="L81" s="110"/>
      <c r="M81" s="110"/>
      <c r="N81" s="110"/>
      <c r="O81" s="110"/>
      <c r="P81" s="80"/>
    </row>
    <row r="82" spans="9:16" ht="25.5" customHeight="1" x14ac:dyDescent="0.25">
      <c r="P82" s="80"/>
    </row>
    <row r="83" spans="9:16" ht="25.5" customHeight="1" x14ac:dyDescent="0.25">
      <c r="P83" s="80"/>
    </row>
    <row r="84" spans="9:16" ht="25.5" customHeight="1" x14ac:dyDescent="0.25">
      <c r="P84" s="80"/>
    </row>
    <row r="85" spans="9:16" ht="25.5" customHeight="1" x14ac:dyDescent="0.25">
      <c r="P85" s="80"/>
    </row>
    <row r="86" spans="9:16" ht="25.5" customHeight="1" x14ac:dyDescent="0.25">
      <c r="P86" s="80"/>
    </row>
    <row r="87" spans="9:16" ht="25.5" customHeight="1" x14ac:dyDescent="0.25">
      <c r="P87" s="80"/>
    </row>
    <row r="88" spans="9:16" ht="25.5" customHeight="1" x14ac:dyDescent="0.25">
      <c r="P88" s="80"/>
    </row>
    <row r="89" spans="9:16" ht="25.5" customHeight="1" x14ac:dyDescent="0.25">
      <c r="P89" s="80"/>
    </row>
    <row r="90" spans="9:16" ht="25.5" customHeight="1" x14ac:dyDescent="0.25">
      <c r="P90" s="80"/>
    </row>
    <row r="91" spans="9:16" ht="25.5" customHeight="1" x14ac:dyDescent="0.25">
      <c r="P91" s="80"/>
    </row>
    <row r="92" spans="9:16" ht="25.5" customHeight="1" x14ac:dyDescent="0.25">
      <c r="P92" s="80"/>
    </row>
    <row r="93" spans="9:16" ht="25.5" customHeight="1" x14ac:dyDescent="0.25">
      <c r="P93" s="80"/>
    </row>
    <row r="94" spans="9:16" ht="25.5" customHeight="1" x14ac:dyDescent="0.25">
      <c r="P94" s="80"/>
    </row>
    <row r="95" spans="9:16" ht="25.5" customHeight="1" x14ac:dyDescent="0.25">
      <c r="P95" s="80"/>
    </row>
    <row r="96" spans="9:16" ht="25.5" customHeight="1" x14ac:dyDescent="0.25">
      <c r="P96" s="80"/>
    </row>
    <row r="97" spans="16:16" ht="25.5" customHeight="1" x14ac:dyDescent="0.25">
      <c r="P97" s="80"/>
    </row>
    <row r="98" spans="16:16" ht="25.5" customHeight="1" x14ac:dyDescent="0.25">
      <c r="P98" s="80"/>
    </row>
    <row r="99" spans="16:16" ht="25.5" customHeight="1" x14ac:dyDescent="0.25">
      <c r="P99" s="80"/>
    </row>
    <row r="100" spans="16:16" ht="25.5" customHeight="1" x14ac:dyDescent="0.25">
      <c r="P100" s="80"/>
    </row>
    <row r="101" spans="16:16" ht="25.5" customHeight="1" x14ac:dyDescent="0.25">
      <c r="P101" s="80"/>
    </row>
    <row r="102" spans="16:16" ht="25.5" customHeight="1" x14ac:dyDescent="0.25">
      <c r="P102" s="80"/>
    </row>
    <row r="103" spans="16:16" ht="25.5" customHeight="1" x14ac:dyDescent="0.25">
      <c r="P103" s="80"/>
    </row>
    <row r="104" spans="16:16" ht="25.5" customHeight="1" x14ac:dyDescent="0.25">
      <c r="P104" s="80"/>
    </row>
    <row r="105" spans="16:16" ht="25.5" customHeight="1" x14ac:dyDescent="0.25">
      <c r="P105" s="80"/>
    </row>
    <row r="106" spans="16:16" ht="25.5" customHeight="1" x14ac:dyDescent="0.25">
      <c r="P106" s="80"/>
    </row>
    <row r="107" spans="16:16" ht="25.5" customHeight="1" x14ac:dyDescent="0.25">
      <c r="P107" s="80"/>
    </row>
    <row r="108" spans="16:16" ht="25.5" customHeight="1" x14ac:dyDescent="0.25">
      <c r="P108" s="80"/>
    </row>
    <row r="109" spans="16:16" ht="25.5" customHeight="1" x14ac:dyDescent="0.25">
      <c r="P109" s="80"/>
    </row>
    <row r="110" spans="16:16" ht="25.5" customHeight="1" x14ac:dyDescent="0.25">
      <c r="P110" s="80"/>
    </row>
    <row r="111" spans="16:16" ht="25.5" customHeight="1" x14ac:dyDescent="0.25">
      <c r="P111" s="80"/>
    </row>
    <row r="112" spans="16:16" ht="25.5" customHeight="1" x14ac:dyDescent="0.25">
      <c r="P112" s="80"/>
    </row>
    <row r="113" spans="16:16" ht="25.5" customHeight="1" x14ac:dyDescent="0.25">
      <c r="P113" s="80"/>
    </row>
    <row r="114" spans="16:16" ht="25.5" customHeight="1" x14ac:dyDescent="0.25">
      <c r="P114" s="80"/>
    </row>
    <row r="115" spans="16:16" ht="25.5" customHeight="1" x14ac:dyDescent="0.25">
      <c r="P115" s="80"/>
    </row>
    <row r="116" spans="16:16" ht="25.5" customHeight="1" x14ac:dyDescent="0.25">
      <c r="P116" s="80"/>
    </row>
    <row r="117" spans="16:16" ht="25.5" customHeight="1" x14ac:dyDescent="0.25">
      <c r="P117" s="80"/>
    </row>
    <row r="118" spans="16:16" ht="25.5" customHeight="1" x14ac:dyDescent="0.25">
      <c r="P118" s="80"/>
    </row>
    <row r="119" spans="16:16" ht="25.5" customHeight="1" x14ac:dyDescent="0.25">
      <c r="P119" s="80"/>
    </row>
    <row r="120" spans="16:16" ht="25.5" customHeight="1" x14ac:dyDescent="0.25">
      <c r="P120" s="80"/>
    </row>
    <row r="121" spans="16:16" ht="25.5" customHeight="1" x14ac:dyDescent="0.25">
      <c r="P121" s="80"/>
    </row>
    <row r="122" spans="16:16" ht="25.5" customHeight="1" x14ac:dyDescent="0.25">
      <c r="P122" s="80"/>
    </row>
    <row r="123" spans="16:16" ht="25.5" customHeight="1" x14ac:dyDescent="0.25">
      <c r="P123" s="80"/>
    </row>
    <row r="124" spans="16:16" ht="25.5" customHeight="1" x14ac:dyDescent="0.25">
      <c r="P124" s="80"/>
    </row>
    <row r="125" spans="16:16" ht="25.5" customHeight="1" x14ac:dyDescent="0.25">
      <c r="P125" s="80"/>
    </row>
    <row r="126" spans="16:16" ht="25.5" customHeight="1" x14ac:dyDescent="0.25">
      <c r="P126" s="80"/>
    </row>
    <row r="127" spans="16:16" ht="25.5" customHeight="1" x14ac:dyDescent="0.25">
      <c r="P127" s="80"/>
    </row>
    <row r="128" spans="16:16" ht="25.5" customHeight="1" x14ac:dyDescent="0.25">
      <c r="P128" s="80"/>
    </row>
    <row r="129" spans="16:16" ht="25.5" customHeight="1" x14ac:dyDescent="0.25">
      <c r="P129" s="80"/>
    </row>
    <row r="130" spans="16:16" ht="25.5" customHeight="1" x14ac:dyDescent="0.25">
      <c r="P130" s="80"/>
    </row>
    <row r="131" spans="16:16" ht="25.5" customHeight="1" x14ac:dyDescent="0.25">
      <c r="P131" s="80"/>
    </row>
    <row r="132" spans="16:16" ht="25.5" customHeight="1" x14ac:dyDescent="0.25">
      <c r="P132" s="80"/>
    </row>
    <row r="133" spans="16:16" ht="25.5" customHeight="1" x14ac:dyDescent="0.25">
      <c r="P133" s="80"/>
    </row>
    <row r="134" spans="16:16" ht="25.5" customHeight="1" x14ac:dyDescent="0.25">
      <c r="P134" s="80"/>
    </row>
    <row r="135" spans="16:16" ht="25.5" customHeight="1" x14ac:dyDescent="0.25">
      <c r="P135" s="80"/>
    </row>
    <row r="136" spans="16:16" ht="25.5" customHeight="1" x14ac:dyDescent="0.25">
      <c r="P136" s="80"/>
    </row>
    <row r="137" spans="16:16" ht="25.5" customHeight="1" x14ac:dyDescent="0.25">
      <c r="P137" s="80"/>
    </row>
    <row r="138" spans="16:16" ht="25.5" customHeight="1" x14ac:dyDescent="0.25">
      <c r="P138" s="80"/>
    </row>
    <row r="139" spans="16:16" ht="25.5" customHeight="1" x14ac:dyDescent="0.25">
      <c r="P139" s="80"/>
    </row>
    <row r="140" spans="16:16" ht="25.5" customHeight="1" x14ac:dyDescent="0.25">
      <c r="P140" s="80"/>
    </row>
    <row r="141" spans="16:16" ht="25.5" customHeight="1" x14ac:dyDescent="0.25">
      <c r="P141" s="80"/>
    </row>
    <row r="142" spans="16:16" ht="25.5" customHeight="1" x14ac:dyDescent="0.25">
      <c r="P142" s="80"/>
    </row>
    <row r="143" spans="16:16" ht="25.5" customHeight="1" x14ac:dyDescent="0.25">
      <c r="P143" s="80"/>
    </row>
    <row r="144" spans="16:16" ht="25.5" customHeight="1" x14ac:dyDescent="0.25">
      <c r="P144" s="80"/>
    </row>
    <row r="145" spans="16:16" ht="25.5" customHeight="1" x14ac:dyDescent="0.25">
      <c r="P145" s="80"/>
    </row>
    <row r="146" spans="16:16" ht="25.5" customHeight="1" x14ac:dyDescent="0.25">
      <c r="P146" s="80"/>
    </row>
    <row r="147" spans="16:16" ht="25.5" customHeight="1" x14ac:dyDescent="0.25">
      <c r="P147" s="80"/>
    </row>
    <row r="148" spans="16:16" ht="12.75" customHeight="1" x14ac:dyDescent="0.25">
      <c r="P148" s="80"/>
    </row>
    <row r="149" spans="16:16" ht="12.75" customHeight="1" x14ac:dyDescent="0.25">
      <c r="P149" s="80"/>
    </row>
    <row r="150" spans="16:16" ht="12.75" customHeight="1" x14ac:dyDescent="0.25">
      <c r="P150" s="80"/>
    </row>
    <row r="151" spans="16:16" ht="12.75" customHeight="1" x14ac:dyDescent="0.25">
      <c r="P151" s="80"/>
    </row>
    <row r="152" spans="16:16" ht="12.75" customHeight="1" x14ac:dyDescent="0.25">
      <c r="P152" s="80"/>
    </row>
    <row r="153" spans="16:16" ht="12.75" customHeight="1" x14ac:dyDescent="0.25">
      <c r="P153" s="80"/>
    </row>
    <row r="154" spans="16:16" ht="12.75" customHeight="1" x14ac:dyDescent="0.25">
      <c r="P154" s="80"/>
    </row>
    <row r="155" spans="16:16" ht="12.75" customHeight="1" x14ac:dyDescent="0.25">
      <c r="P155" s="80"/>
    </row>
    <row r="156" spans="16:16" ht="12.75" customHeight="1" x14ac:dyDescent="0.25">
      <c r="P156" s="80"/>
    </row>
    <row r="157" spans="16:16" ht="12.75" customHeight="1" x14ac:dyDescent="0.25">
      <c r="P157" s="80"/>
    </row>
    <row r="158" spans="16:16" ht="12.75" customHeight="1" x14ac:dyDescent="0.25">
      <c r="P158" s="80"/>
    </row>
    <row r="159" spans="16:16" ht="12.75" customHeight="1" x14ac:dyDescent="0.25">
      <c r="P159" s="80"/>
    </row>
    <row r="160" spans="16:16" ht="12.75" customHeight="1" x14ac:dyDescent="0.25">
      <c r="P160" s="80"/>
    </row>
    <row r="161" spans="16:16" ht="12.75" customHeight="1" x14ac:dyDescent="0.25">
      <c r="P161" s="80"/>
    </row>
    <row r="162" spans="16:16" ht="12.75" customHeight="1" x14ac:dyDescent="0.25">
      <c r="P162" s="80"/>
    </row>
    <row r="163" spans="16:16" ht="12.75" customHeight="1" x14ac:dyDescent="0.25">
      <c r="P163" s="80"/>
    </row>
    <row r="164" spans="16:16" ht="12.75" customHeight="1" x14ac:dyDescent="0.25">
      <c r="P164" s="80"/>
    </row>
    <row r="165" spans="16:16" ht="12.75" customHeight="1" x14ac:dyDescent="0.25">
      <c r="P165" s="80"/>
    </row>
    <row r="166" spans="16:16" ht="12.75" customHeight="1" x14ac:dyDescent="0.25">
      <c r="P166" s="80"/>
    </row>
    <row r="167" spans="16:16" ht="12.75" customHeight="1" x14ac:dyDescent="0.25">
      <c r="P167" s="80"/>
    </row>
    <row r="168" spans="16:16" ht="12.75" customHeight="1" x14ac:dyDescent="0.25">
      <c r="P168" s="80"/>
    </row>
    <row r="169" spans="16:16" ht="12.75" customHeight="1" x14ac:dyDescent="0.25">
      <c r="P169" s="80"/>
    </row>
    <row r="170" spans="16:16" ht="12.75" customHeight="1" x14ac:dyDescent="0.25">
      <c r="P170" s="80"/>
    </row>
    <row r="171" spans="16:16" ht="12.75" customHeight="1" x14ac:dyDescent="0.25">
      <c r="P171" s="80"/>
    </row>
    <row r="172" spans="16:16" ht="12.75" customHeight="1" x14ac:dyDescent="0.25">
      <c r="P172" s="80"/>
    </row>
    <row r="173" spans="16:16" ht="12.75" customHeight="1" x14ac:dyDescent="0.25">
      <c r="P173" s="80"/>
    </row>
    <row r="174" spans="16:16" ht="12.75" customHeight="1" x14ac:dyDescent="0.25">
      <c r="P174" s="80"/>
    </row>
    <row r="175" spans="16:16" ht="12.75" customHeight="1" x14ac:dyDescent="0.25">
      <c r="P175" s="80"/>
    </row>
    <row r="176" spans="16:16" ht="12.75" customHeight="1" x14ac:dyDescent="0.25">
      <c r="P176" s="80"/>
    </row>
    <row r="177" spans="16:16" ht="12.75" customHeight="1" x14ac:dyDescent="0.25">
      <c r="P177" s="80"/>
    </row>
    <row r="178" spans="16:16" ht="12.75" customHeight="1" x14ac:dyDescent="0.25">
      <c r="P178" s="80"/>
    </row>
    <row r="179" spans="16:16" ht="12.75" customHeight="1" x14ac:dyDescent="0.25">
      <c r="P179" s="80"/>
    </row>
    <row r="180" spans="16:16" ht="12.75" customHeight="1" x14ac:dyDescent="0.25">
      <c r="P180" s="80"/>
    </row>
    <row r="181" spans="16:16" ht="12.75" customHeight="1" x14ac:dyDescent="0.25">
      <c r="P181" s="80"/>
    </row>
    <row r="182" spans="16:16" ht="12.75" customHeight="1" x14ac:dyDescent="0.25">
      <c r="P182" s="80"/>
    </row>
    <row r="183" spans="16:16" ht="12.75" customHeight="1" x14ac:dyDescent="0.25">
      <c r="P183" s="80"/>
    </row>
    <row r="184" spans="16:16" ht="12.75" customHeight="1" x14ac:dyDescent="0.25">
      <c r="P184" s="80"/>
    </row>
    <row r="185" spans="16:16" ht="12.75" customHeight="1" x14ac:dyDescent="0.25">
      <c r="P185" s="80"/>
    </row>
    <row r="186" spans="16:16" ht="12.75" customHeight="1" x14ac:dyDescent="0.25">
      <c r="P186" s="80"/>
    </row>
    <row r="187" spans="16:16" ht="12.75" customHeight="1" x14ac:dyDescent="0.25">
      <c r="P187" s="80"/>
    </row>
    <row r="188" spans="16:16" ht="12.75" customHeight="1" x14ac:dyDescent="0.25">
      <c r="P188" s="80"/>
    </row>
    <row r="189" spans="16:16" ht="12.75" customHeight="1" x14ac:dyDescent="0.25">
      <c r="P189" s="80"/>
    </row>
    <row r="190" spans="16:16" ht="12.75" customHeight="1" x14ac:dyDescent="0.25">
      <c r="P190" s="80"/>
    </row>
    <row r="191" spans="16:16" ht="12.75" customHeight="1" x14ac:dyDescent="0.25">
      <c r="P191" s="80"/>
    </row>
    <row r="192" spans="16:16" ht="12.75" customHeight="1" x14ac:dyDescent="0.25">
      <c r="P192" s="80"/>
    </row>
    <row r="193" spans="16:16" ht="12.75" customHeight="1" x14ac:dyDescent="0.25">
      <c r="P193" s="80"/>
    </row>
    <row r="194" spans="16:16" ht="12.75" customHeight="1" x14ac:dyDescent="0.25">
      <c r="P194" s="80"/>
    </row>
    <row r="195" spans="16:16" ht="12.75" customHeight="1" x14ac:dyDescent="0.25">
      <c r="P195" s="80"/>
    </row>
    <row r="196" spans="16:16" ht="12.75" customHeight="1" x14ac:dyDescent="0.25">
      <c r="P196" s="80"/>
    </row>
    <row r="197" spans="16:16" ht="12.75" customHeight="1" x14ac:dyDescent="0.25">
      <c r="P197" s="80"/>
    </row>
    <row r="198" spans="16:16" ht="12.75" customHeight="1" x14ac:dyDescent="0.25">
      <c r="P198" s="80"/>
    </row>
    <row r="199" spans="16:16" ht="12.75" customHeight="1" x14ac:dyDescent="0.25">
      <c r="P199" s="80"/>
    </row>
    <row r="200" spans="16:16" ht="12.75" customHeight="1" x14ac:dyDescent="0.25">
      <c r="P200" s="80"/>
    </row>
    <row r="201" spans="16:16" ht="12.75" customHeight="1" x14ac:dyDescent="0.25">
      <c r="P201" s="80"/>
    </row>
    <row r="202" spans="16:16" ht="12.75" customHeight="1" x14ac:dyDescent="0.25">
      <c r="P202" s="80"/>
    </row>
    <row r="203" spans="16:16" ht="12.75" customHeight="1" x14ac:dyDescent="0.25">
      <c r="P203" s="80"/>
    </row>
    <row r="204" spans="16:16" ht="12.75" customHeight="1" x14ac:dyDescent="0.25">
      <c r="P204" s="80"/>
    </row>
    <row r="205" spans="16:16" ht="12.75" customHeight="1" x14ac:dyDescent="0.25">
      <c r="P205" s="80"/>
    </row>
    <row r="206" spans="16:16" ht="12.75" customHeight="1" x14ac:dyDescent="0.25">
      <c r="P206" s="80"/>
    </row>
    <row r="207" spans="16:16" ht="12.75" customHeight="1" x14ac:dyDescent="0.25">
      <c r="P207" s="80"/>
    </row>
    <row r="208" spans="16:16" ht="12.75" customHeight="1" x14ac:dyDescent="0.25">
      <c r="P208" s="80"/>
    </row>
    <row r="209" spans="16:16" ht="12.75" customHeight="1" x14ac:dyDescent="0.25">
      <c r="P209" s="80"/>
    </row>
    <row r="210" spans="16:16" ht="12.75" customHeight="1" x14ac:dyDescent="0.25">
      <c r="P210" s="80"/>
    </row>
    <row r="211" spans="16:16" ht="12.75" customHeight="1" x14ac:dyDescent="0.25">
      <c r="P211" s="80"/>
    </row>
    <row r="212" spans="16:16" ht="12.75" customHeight="1" x14ac:dyDescent="0.25">
      <c r="P212" s="80"/>
    </row>
    <row r="213" spans="16:16" ht="12.75" customHeight="1" x14ac:dyDescent="0.25">
      <c r="P213" s="80"/>
    </row>
    <row r="214" spans="16:16" ht="12.75" customHeight="1" x14ac:dyDescent="0.25">
      <c r="P214" s="80"/>
    </row>
    <row r="215" spans="16:16" ht="12.75" customHeight="1" x14ac:dyDescent="0.25">
      <c r="P215" s="80"/>
    </row>
    <row r="216" spans="16:16" ht="12.75" customHeight="1" x14ac:dyDescent="0.25">
      <c r="P216" s="80"/>
    </row>
    <row r="217" spans="16:16" ht="12.75" customHeight="1" x14ac:dyDescent="0.25">
      <c r="P217" s="80"/>
    </row>
    <row r="218" spans="16:16" ht="12.75" customHeight="1" x14ac:dyDescent="0.25">
      <c r="P218" s="80"/>
    </row>
    <row r="219" spans="16:16" ht="12.75" customHeight="1" x14ac:dyDescent="0.25">
      <c r="P219" s="80"/>
    </row>
    <row r="220" spans="16:16" ht="12.75" customHeight="1" x14ac:dyDescent="0.25">
      <c r="P220" s="80"/>
    </row>
    <row r="221" spans="16:16" ht="12.75" customHeight="1" x14ac:dyDescent="0.25">
      <c r="P221" s="80"/>
    </row>
    <row r="222" spans="16:16" ht="12.75" customHeight="1" x14ac:dyDescent="0.25">
      <c r="P222" s="80"/>
    </row>
    <row r="223" spans="16:16" ht="12.75" customHeight="1" x14ac:dyDescent="0.25">
      <c r="P223" s="80"/>
    </row>
    <row r="224" spans="16:16" ht="12.75" customHeight="1" x14ac:dyDescent="0.25">
      <c r="P224" s="80"/>
    </row>
    <row r="225" spans="16:16" ht="12.75" customHeight="1" x14ac:dyDescent="0.25">
      <c r="P225" s="80"/>
    </row>
    <row r="226" spans="16:16" ht="12.75" customHeight="1" x14ac:dyDescent="0.25">
      <c r="P226" s="80"/>
    </row>
    <row r="227" spans="16:16" ht="12.75" customHeight="1" x14ac:dyDescent="0.25">
      <c r="P227" s="80"/>
    </row>
    <row r="228" spans="16:16" ht="12.75" customHeight="1" x14ac:dyDescent="0.25">
      <c r="P228" s="80"/>
    </row>
    <row r="229" spans="16:16" ht="12.75" customHeight="1" x14ac:dyDescent="0.25">
      <c r="P229" s="80"/>
    </row>
    <row r="230" spans="16:16" ht="12.75" customHeight="1" x14ac:dyDescent="0.25">
      <c r="P230" s="80"/>
    </row>
    <row r="231" spans="16:16" ht="12.75" customHeight="1" x14ac:dyDescent="0.25">
      <c r="P231" s="80"/>
    </row>
    <row r="232" spans="16:16" ht="12.75" customHeight="1" x14ac:dyDescent="0.25">
      <c r="P232" s="80"/>
    </row>
    <row r="233" spans="16:16" ht="12.75" customHeight="1" x14ac:dyDescent="0.25">
      <c r="P233" s="80"/>
    </row>
    <row r="234" spans="16:16" ht="12.75" customHeight="1" x14ac:dyDescent="0.25">
      <c r="P234" s="80"/>
    </row>
    <row r="235" spans="16:16" ht="12.75" customHeight="1" x14ac:dyDescent="0.25">
      <c r="P235" s="80"/>
    </row>
    <row r="236" spans="16:16" ht="12.75" customHeight="1" x14ac:dyDescent="0.25">
      <c r="P236" s="80"/>
    </row>
    <row r="237" spans="16:16" ht="12.75" customHeight="1" x14ac:dyDescent="0.25">
      <c r="P237" s="80"/>
    </row>
    <row r="238" spans="16:16" ht="12.75" customHeight="1" x14ac:dyDescent="0.25">
      <c r="P238" s="80"/>
    </row>
    <row r="239" spans="16:16" ht="12.75" customHeight="1" x14ac:dyDescent="0.25">
      <c r="P239" s="80"/>
    </row>
    <row r="240" spans="16:16" ht="12.75" customHeight="1" x14ac:dyDescent="0.25">
      <c r="P240" s="80"/>
    </row>
    <row r="241" spans="16:16" ht="12.75" customHeight="1" x14ac:dyDescent="0.25">
      <c r="P241" s="80"/>
    </row>
    <row r="242" spans="16:16" ht="12.75" customHeight="1" x14ac:dyDescent="0.25">
      <c r="P242" s="80"/>
    </row>
    <row r="243" spans="16:16" ht="12.75" customHeight="1" x14ac:dyDescent="0.25">
      <c r="P243" s="80"/>
    </row>
    <row r="244" spans="16:16" ht="12.75" customHeight="1" x14ac:dyDescent="0.25">
      <c r="P244" s="80"/>
    </row>
    <row r="245" spans="16:16" ht="12.75" customHeight="1" x14ac:dyDescent="0.25">
      <c r="P245" s="80"/>
    </row>
    <row r="246" spans="16:16" ht="12.75" customHeight="1" x14ac:dyDescent="0.25">
      <c r="P246" s="80"/>
    </row>
    <row r="247" spans="16:16" ht="12.75" customHeight="1" x14ac:dyDescent="0.25">
      <c r="P247" s="80"/>
    </row>
    <row r="248" spans="16:16" ht="12.75" customHeight="1" x14ac:dyDescent="0.25">
      <c r="P248" s="80"/>
    </row>
    <row r="249" spans="16:16" ht="12.75" customHeight="1" x14ac:dyDescent="0.25">
      <c r="P249" s="80"/>
    </row>
    <row r="250" spans="16:16" ht="12.75" customHeight="1" x14ac:dyDescent="0.25">
      <c r="P250" s="80"/>
    </row>
    <row r="251" spans="16:16" ht="12.75" customHeight="1" x14ac:dyDescent="0.25">
      <c r="P251" s="80"/>
    </row>
    <row r="252" spans="16:16" ht="12.75" customHeight="1" x14ac:dyDescent="0.25">
      <c r="P252" s="80"/>
    </row>
    <row r="253" spans="16:16" ht="12.75" customHeight="1" x14ac:dyDescent="0.25">
      <c r="P253" s="80"/>
    </row>
    <row r="254" spans="16:16" ht="12.75" customHeight="1" x14ac:dyDescent="0.25">
      <c r="P254" s="80"/>
    </row>
    <row r="255" spans="16:16" ht="12.75" customHeight="1" x14ac:dyDescent="0.25">
      <c r="P255" s="80"/>
    </row>
    <row r="256" spans="16:16" ht="12.75" customHeight="1" x14ac:dyDescent="0.25">
      <c r="P256" s="80"/>
    </row>
    <row r="257" spans="16:16" ht="12.75" customHeight="1" x14ac:dyDescent="0.25">
      <c r="P257" s="80"/>
    </row>
    <row r="258" spans="16:16" ht="12.75" customHeight="1" x14ac:dyDescent="0.25">
      <c r="P258" s="80"/>
    </row>
    <row r="259" spans="16:16" ht="12.75" customHeight="1" x14ac:dyDescent="0.25">
      <c r="P259" s="80"/>
    </row>
    <row r="260" spans="16:16" ht="12.75" customHeight="1" x14ac:dyDescent="0.25">
      <c r="P260" s="80"/>
    </row>
    <row r="261" spans="16:16" ht="12.75" customHeight="1" x14ac:dyDescent="0.25">
      <c r="P261" s="80"/>
    </row>
    <row r="262" spans="16:16" ht="12.75" customHeight="1" x14ac:dyDescent="0.25">
      <c r="P262" s="80"/>
    </row>
    <row r="263" spans="16:16" ht="12.75" customHeight="1" x14ac:dyDescent="0.25">
      <c r="P263" s="80"/>
    </row>
    <row r="264" spans="16:16" ht="12.75" customHeight="1" x14ac:dyDescent="0.25">
      <c r="P264" s="80"/>
    </row>
    <row r="265" spans="16:16" ht="12.75" customHeight="1" x14ac:dyDescent="0.25">
      <c r="P265" s="80"/>
    </row>
    <row r="266" spans="16:16" ht="12.75" customHeight="1" x14ac:dyDescent="0.25">
      <c r="P266" s="80"/>
    </row>
    <row r="267" spans="16:16" ht="12.75" customHeight="1" x14ac:dyDescent="0.25">
      <c r="P267" s="80"/>
    </row>
    <row r="268" spans="16:16" ht="12.75" customHeight="1" x14ac:dyDescent="0.25">
      <c r="P268" s="80"/>
    </row>
    <row r="269" spans="16:16" ht="12.75" customHeight="1" x14ac:dyDescent="0.25">
      <c r="P269" s="80"/>
    </row>
    <row r="270" spans="16:16" ht="12.75" customHeight="1" x14ac:dyDescent="0.25">
      <c r="P270" s="80"/>
    </row>
    <row r="271" spans="16:16" ht="12.75" customHeight="1" x14ac:dyDescent="0.25">
      <c r="P271" s="80"/>
    </row>
    <row r="272" spans="16:16" ht="12.75" customHeight="1" x14ac:dyDescent="0.25">
      <c r="P272" s="80"/>
    </row>
    <row r="273" spans="16:16" ht="12.75" customHeight="1" x14ac:dyDescent="0.25">
      <c r="P273" s="80"/>
    </row>
    <row r="274" spans="16:16" ht="12.75" customHeight="1" x14ac:dyDescent="0.25">
      <c r="P274" s="80"/>
    </row>
    <row r="275" spans="16:16" ht="12.75" customHeight="1" x14ac:dyDescent="0.25">
      <c r="P275" s="80"/>
    </row>
    <row r="276" spans="16:16" ht="12.75" customHeight="1" x14ac:dyDescent="0.25">
      <c r="P276" s="80"/>
    </row>
    <row r="277" spans="16:16" ht="12.75" customHeight="1" x14ac:dyDescent="0.25">
      <c r="P277" s="80"/>
    </row>
    <row r="278" spans="16:16" ht="12.75" customHeight="1" x14ac:dyDescent="0.25">
      <c r="P278" s="80"/>
    </row>
    <row r="279" spans="16:16" ht="12.75" customHeight="1" x14ac:dyDescent="0.25">
      <c r="P279" s="80"/>
    </row>
    <row r="280" spans="16:16" ht="12.75" customHeight="1" x14ac:dyDescent="0.25">
      <c r="P280" s="80"/>
    </row>
    <row r="281" spans="16:16" ht="12.75" customHeight="1" x14ac:dyDescent="0.25">
      <c r="P281" s="80"/>
    </row>
    <row r="282" spans="16:16" ht="12.75" customHeight="1" x14ac:dyDescent="0.25">
      <c r="P282" s="80"/>
    </row>
    <row r="283" spans="16:16" ht="12.75" customHeight="1" x14ac:dyDescent="0.25">
      <c r="P283" s="80"/>
    </row>
    <row r="284" spans="16:16" ht="12.75" customHeight="1" x14ac:dyDescent="0.25">
      <c r="P284" s="80"/>
    </row>
    <row r="285" spans="16:16" ht="12.75" customHeight="1" x14ac:dyDescent="0.25">
      <c r="P285" s="80"/>
    </row>
    <row r="286" spans="16:16" ht="12.75" customHeight="1" x14ac:dyDescent="0.25">
      <c r="P286" s="80"/>
    </row>
    <row r="287" spans="16:16" ht="12.75" customHeight="1" x14ac:dyDescent="0.25">
      <c r="P287" s="80"/>
    </row>
    <row r="288" spans="16:16" ht="12.75" customHeight="1" x14ac:dyDescent="0.25">
      <c r="P288" s="80"/>
    </row>
    <row r="289" spans="16:16" ht="12.75" customHeight="1" x14ac:dyDescent="0.25">
      <c r="P289" s="80"/>
    </row>
    <row r="290" spans="16:16" ht="12.75" customHeight="1" x14ac:dyDescent="0.25">
      <c r="P290" s="80"/>
    </row>
    <row r="291" spans="16:16" ht="12.75" customHeight="1" x14ac:dyDescent="0.25">
      <c r="P291" s="80"/>
    </row>
    <row r="292" spans="16:16" ht="12.75" customHeight="1" x14ac:dyDescent="0.25">
      <c r="P292" s="80"/>
    </row>
    <row r="293" spans="16:16" ht="12.75" customHeight="1" x14ac:dyDescent="0.25">
      <c r="P293" s="80"/>
    </row>
    <row r="294" spans="16:16" ht="12.75" customHeight="1" x14ac:dyDescent="0.25">
      <c r="P294" s="80"/>
    </row>
    <row r="295" spans="16:16" ht="12.75" customHeight="1" x14ac:dyDescent="0.25">
      <c r="P295" s="80"/>
    </row>
    <row r="296" spans="16:16" ht="12.75" customHeight="1" x14ac:dyDescent="0.25">
      <c r="P296" s="80"/>
    </row>
    <row r="297" spans="16:16" ht="12.75" customHeight="1" x14ac:dyDescent="0.25">
      <c r="P297" s="80"/>
    </row>
    <row r="298" spans="16:16" ht="12.75" customHeight="1" x14ac:dyDescent="0.25">
      <c r="P298" s="80"/>
    </row>
    <row r="299" spans="16:16" ht="12.75" customHeight="1" x14ac:dyDescent="0.25">
      <c r="P299" s="80"/>
    </row>
    <row r="300" spans="16:16" ht="12.75" customHeight="1" x14ac:dyDescent="0.25">
      <c r="P300" s="80"/>
    </row>
    <row r="301" spans="16:16" ht="12.75" customHeight="1" x14ac:dyDescent="0.25">
      <c r="P301" s="80"/>
    </row>
    <row r="302" spans="16:16" ht="12.75" customHeight="1" x14ac:dyDescent="0.25">
      <c r="P302" s="80"/>
    </row>
    <row r="303" spans="16:16" ht="12.75" customHeight="1" x14ac:dyDescent="0.25">
      <c r="P303" s="80"/>
    </row>
    <row r="304" spans="16:16" ht="12.75" customHeight="1" x14ac:dyDescent="0.25">
      <c r="P304" s="80"/>
    </row>
    <row r="305" spans="16:16" ht="12.75" customHeight="1" x14ac:dyDescent="0.25">
      <c r="P305" s="80"/>
    </row>
    <row r="306" spans="16:16" x14ac:dyDescent="0.25">
      <c r="P306" s="80"/>
    </row>
    <row r="307" spans="16:16" x14ac:dyDescent="0.25">
      <c r="P307" s="80"/>
    </row>
    <row r="308" spans="16:16" x14ac:dyDescent="0.25">
      <c r="P308" s="80"/>
    </row>
    <row r="309" spans="16:16" x14ac:dyDescent="0.25">
      <c r="P309" s="80"/>
    </row>
    <row r="310" spans="16:16" x14ac:dyDescent="0.25">
      <c r="P310" s="80"/>
    </row>
    <row r="311" spans="16:16" x14ac:dyDescent="0.25">
      <c r="P311" s="80"/>
    </row>
    <row r="312" spans="16:16" x14ac:dyDescent="0.25">
      <c r="P312" s="80"/>
    </row>
    <row r="313" spans="16:16" x14ac:dyDescent="0.25">
      <c r="P313" s="80"/>
    </row>
    <row r="314" spans="16:16" x14ac:dyDescent="0.25">
      <c r="P314" s="80"/>
    </row>
    <row r="315" spans="16:16" x14ac:dyDescent="0.25">
      <c r="P315" s="80"/>
    </row>
    <row r="316" spans="16:16" x14ac:dyDescent="0.25">
      <c r="P316" s="80"/>
    </row>
    <row r="317" spans="16:16" x14ac:dyDescent="0.25">
      <c r="P317" s="80"/>
    </row>
    <row r="318" spans="16:16" x14ac:dyDescent="0.25">
      <c r="P318" s="80"/>
    </row>
    <row r="319" spans="16:16" x14ac:dyDescent="0.25">
      <c r="P319" s="80"/>
    </row>
    <row r="320" spans="16:16" x14ac:dyDescent="0.25">
      <c r="P320" s="80"/>
    </row>
    <row r="321" spans="16:16" x14ac:dyDescent="0.25">
      <c r="P321" s="80"/>
    </row>
    <row r="322" spans="16:16" x14ac:dyDescent="0.25">
      <c r="P322" s="80"/>
    </row>
    <row r="323" spans="16:16" x14ac:dyDescent="0.25">
      <c r="P323" s="80"/>
    </row>
    <row r="324" spans="16:16" x14ac:dyDescent="0.25">
      <c r="P324" s="80"/>
    </row>
    <row r="325" spans="16:16" x14ac:dyDescent="0.25">
      <c r="P325" s="80"/>
    </row>
    <row r="326" spans="16:16" x14ac:dyDescent="0.25">
      <c r="P326" s="80"/>
    </row>
    <row r="327" spans="16:16" x14ac:dyDescent="0.25">
      <c r="P327" s="80"/>
    </row>
    <row r="328" spans="16:16" x14ac:dyDescent="0.25">
      <c r="P328" s="80"/>
    </row>
    <row r="329" spans="16:16" x14ac:dyDescent="0.25">
      <c r="P329" s="80"/>
    </row>
    <row r="330" spans="16:16" x14ac:dyDescent="0.25">
      <c r="P330" s="80"/>
    </row>
    <row r="331" spans="16:16" x14ac:dyDescent="0.25">
      <c r="P331" s="80"/>
    </row>
    <row r="332" spans="16:16" x14ac:dyDescent="0.25">
      <c r="P332" s="80"/>
    </row>
    <row r="333" spans="16:16" x14ac:dyDescent="0.25">
      <c r="P333" s="80"/>
    </row>
    <row r="334" spans="16:16" x14ac:dyDescent="0.25">
      <c r="P334" s="80"/>
    </row>
    <row r="335" spans="16:16" x14ac:dyDescent="0.25">
      <c r="P335" s="80"/>
    </row>
    <row r="336" spans="16:16" x14ac:dyDescent="0.25">
      <c r="P336" s="80"/>
    </row>
    <row r="337" spans="16:16" x14ac:dyDescent="0.25">
      <c r="P337" s="80"/>
    </row>
    <row r="338" spans="16:16" x14ac:dyDescent="0.25">
      <c r="P338" s="80"/>
    </row>
    <row r="339" spans="16:16" x14ac:dyDescent="0.25">
      <c r="P339" s="80"/>
    </row>
    <row r="340" spans="16:16" x14ac:dyDescent="0.25">
      <c r="P340" s="80"/>
    </row>
    <row r="341" spans="16:16" x14ac:dyDescent="0.25">
      <c r="P341" s="80"/>
    </row>
    <row r="342" spans="16:16" x14ac:dyDescent="0.25">
      <c r="P342" s="80"/>
    </row>
    <row r="343" spans="16:16" x14ac:dyDescent="0.25">
      <c r="P343" s="80"/>
    </row>
    <row r="344" spans="16:16" x14ac:dyDescent="0.25">
      <c r="P344" s="80"/>
    </row>
    <row r="345" spans="16:16" x14ac:dyDescent="0.25">
      <c r="P345" s="80"/>
    </row>
    <row r="346" spans="16:16" x14ac:dyDescent="0.25">
      <c r="P346" s="80"/>
    </row>
    <row r="347" spans="16:16" x14ac:dyDescent="0.25">
      <c r="P347" s="80"/>
    </row>
    <row r="348" spans="16:16" x14ac:dyDescent="0.25">
      <c r="P348" s="80"/>
    </row>
    <row r="349" spans="16:16" x14ac:dyDescent="0.25">
      <c r="P349" s="80"/>
    </row>
    <row r="350" spans="16:16" x14ac:dyDescent="0.25">
      <c r="P350" s="80"/>
    </row>
    <row r="351" spans="16:16" x14ac:dyDescent="0.25">
      <c r="P351" s="80"/>
    </row>
    <row r="352" spans="16:16" x14ac:dyDescent="0.25">
      <c r="P352" s="80"/>
    </row>
    <row r="353" spans="16:16" x14ac:dyDescent="0.25">
      <c r="P353" s="80"/>
    </row>
    <row r="354" spans="16:16" x14ac:dyDescent="0.25">
      <c r="P354" s="80"/>
    </row>
    <row r="355" spans="16:16" x14ac:dyDescent="0.25">
      <c r="P355" s="80"/>
    </row>
    <row r="356" spans="16:16" x14ac:dyDescent="0.25">
      <c r="P356" s="80"/>
    </row>
    <row r="357" spans="16:16" x14ac:dyDescent="0.25">
      <c r="P357" s="80"/>
    </row>
    <row r="358" spans="16:16" x14ac:dyDescent="0.25">
      <c r="P358" s="80"/>
    </row>
    <row r="359" spans="16:16" x14ac:dyDescent="0.25">
      <c r="P359" s="80"/>
    </row>
    <row r="360" spans="16:16" x14ac:dyDescent="0.25">
      <c r="P360" s="80"/>
    </row>
    <row r="361" spans="16:16" x14ac:dyDescent="0.25">
      <c r="P361" s="80"/>
    </row>
    <row r="362" spans="16:16" x14ac:dyDescent="0.25">
      <c r="P362" s="80"/>
    </row>
    <row r="363" spans="16:16" x14ac:dyDescent="0.25">
      <c r="P363" s="80"/>
    </row>
    <row r="364" spans="16:16" x14ac:dyDescent="0.25">
      <c r="P364" s="80"/>
    </row>
    <row r="365" spans="16:16" x14ac:dyDescent="0.25">
      <c r="P365" s="80"/>
    </row>
    <row r="366" spans="16:16" x14ac:dyDescent="0.25">
      <c r="P366" s="80"/>
    </row>
    <row r="367" spans="16:16" x14ac:dyDescent="0.25">
      <c r="P367" s="80"/>
    </row>
    <row r="368" spans="16:16" x14ac:dyDescent="0.25">
      <c r="P368" s="80"/>
    </row>
    <row r="369" spans="16:16" x14ac:dyDescent="0.25">
      <c r="P369" s="80"/>
    </row>
    <row r="370" spans="16:16" x14ac:dyDescent="0.25">
      <c r="P370" s="80"/>
    </row>
    <row r="371" spans="16:16" x14ac:dyDescent="0.25">
      <c r="P371" s="80"/>
    </row>
    <row r="372" spans="16:16" x14ac:dyDescent="0.25">
      <c r="P372" s="80"/>
    </row>
    <row r="373" spans="16:16" x14ac:dyDescent="0.25">
      <c r="P373" s="80"/>
    </row>
    <row r="374" spans="16:16" x14ac:dyDescent="0.25">
      <c r="P374" s="80"/>
    </row>
    <row r="375" spans="16:16" x14ac:dyDescent="0.25">
      <c r="P375" s="80"/>
    </row>
    <row r="376" spans="16:16" x14ac:dyDescent="0.25">
      <c r="P376" s="80"/>
    </row>
    <row r="377" spans="16:16" x14ac:dyDescent="0.25">
      <c r="P377" s="80"/>
    </row>
    <row r="378" spans="16:16" x14ac:dyDescent="0.25">
      <c r="P378" s="80"/>
    </row>
    <row r="379" spans="16:16" x14ac:dyDescent="0.25">
      <c r="P379" s="80"/>
    </row>
    <row r="380" spans="16:16" x14ac:dyDescent="0.25">
      <c r="P380" s="80"/>
    </row>
    <row r="381" spans="16:16" x14ac:dyDescent="0.25">
      <c r="P381" s="80"/>
    </row>
    <row r="382" spans="16:16" x14ac:dyDescent="0.25">
      <c r="P382" s="80"/>
    </row>
    <row r="383" spans="16:16" x14ac:dyDescent="0.25">
      <c r="P383" s="80"/>
    </row>
    <row r="384" spans="16:16" x14ac:dyDescent="0.25">
      <c r="P384" s="80"/>
    </row>
    <row r="385" spans="16:16" x14ac:dyDescent="0.25">
      <c r="P385" s="80"/>
    </row>
    <row r="386" spans="16:16" x14ac:dyDescent="0.25">
      <c r="P386" s="80"/>
    </row>
    <row r="387" spans="16:16" x14ac:dyDescent="0.25">
      <c r="P387" s="80"/>
    </row>
    <row r="388" spans="16:16" x14ac:dyDescent="0.25">
      <c r="P388" s="80"/>
    </row>
    <row r="389" spans="16:16" x14ac:dyDescent="0.25">
      <c r="P389" s="80"/>
    </row>
    <row r="390" spans="16:16" x14ac:dyDescent="0.25">
      <c r="P390" s="80"/>
    </row>
    <row r="391" spans="16:16" x14ac:dyDescent="0.25">
      <c r="P391" s="80"/>
    </row>
    <row r="392" spans="16:16" x14ac:dyDescent="0.25">
      <c r="P392" s="80"/>
    </row>
    <row r="393" spans="16:16" x14ac:dyDescent="0.25">
      <c r="P393" s="80"/>
    </row>
    <row r="394" spans="16:16" x14ac:dyDescent="0.25">
      <c r="P394" s="80"/>
    </row>
    <row r="395" spans="16:16" x14ac:dyDescent="0.25">
      <c r="P395" s="80"/>
    </row>
    <row r="396" spans="16:16" x14ac:dyDescent="0.25">
      <c r="P396" s="80"/>
    </row>
    <row r="397" spans="16:16" x14ac:dyDescent="0.25">
      <c r="P397" s="80"/>
    </row>
    <row r="398" spans="16:16" x14ac:dyDescent="0.25">
      <c r="P398" s="80"/>
    </row>
    <row r="399" spans="16:16" x14ac:dyDescent="0.25">
      <c r="P399" s="80"/>
    </row>
    <row r="400" spans="16:16" x14ac:dyDescent="0.25">
      <c r="P400" s="80"/>
    </row>
    <row r="401" spans="16:16" x14ac:dyDescent="0.25">
      <c r="P401" s="80"/>
    </row>
    <row r="402" spans="16:16" x14ac:dyDescent="0.25">
      <c r="P402" s="80"/>
    </row>
    <row r="403" spans="16:16" x14ac:dyDescent="0.25">
      <c r="P403" s="80"/>
    </row>
    <row r="404" spans="16:16" x14ac:dyDescent="0.25">
      <c r="P404" s="80"/>
    </row>
    <row r="405" spans="16:16" x14ac:dyDescent="0.25">
      <c r="P405" s="80"/>
    </row>
    <row r="406" spans="16:16" x14ac:dyDescent="0.25">
      <c r="P406" s="80"/>
    </row>
    <row r="407" spans="16:16" x14ac:dyDescent="0.25">
      <c r="P407" s="80"/>
    </row>
    <row r="408" spans="16:16" x14ac:dyDescent="0.25">
      <c r="P408" s="80"/>
    </row>
    <row r="409" spans="16:16" x14ac:dyDescent="0.25">
      <c r="P409" s="80"/>
    </row>
    <row r="410" spans="16:16" x14ac:dyDescent="0.25">
      <c r="P410" s="80"/>
    </row>
    <row r="411" spans="16:16" x14ac:dyDescent="0.25">
      <c r="P411" s="80"/>
    </row>
    <row r="412" spans="16:16" x14ac:dyDescent="0.25">
      <c r="P412" s="80"/>
    </row>
    <row r="413" spans="16:16" x14ac:dyDescent="0.25">
      <c r="P413" s="80"/>
    </row>
    <row r="414" spans="16:16" x14ac:dyDescent="0.25">
      <c r="P414" s="80"/>
    </row>
    <row r="415" spans="16:16" x14ac:dyDescent="0.25">
      <c r="P415" s="80"/>
    </row>
    <row r="416" spans="16:16" x14ac:dyDescent="0.25">
      <c r="P416" s="80"/>
    </row>
    <row r="417" spans="16:16" x14ac:dyDescent="0.25">
      <c r="P417" s="80"/>
    </row>
    <row r="418" spans="16:16" x14ac:dyDescent="0.25">
      <c r="P418" s="80"/>
    </row>
    <row r="419" spans="16:16" x14ac:dyDescent="0.25">
      <c r="P419" s="80"/>
    </row>
    <row r="420" spans="16:16" x14ac:dyDescent="0.25">
      <c r="P420" s="80"/>
    </row>
    <row r="421" spans="16:16" x14ac:dyDescent="0.25">
      <c r="P421" s="80"/>
    </row>
    <row r="422" spans="16:16" x14ac:dyDescent="0.25">
      <c r="P422" s="80"/>
    </row>
    <row r="423" spans="16:16" x14ac:dyDescent="0.25">
      <c r="P423" s="80"/>
    </row>
    <row r="424" spans="16:16" x14ac:dyDescent="0.25">
      <c r="P424" s="80"/>
    </row>
    <row r="425" spans="16:16" x14ac:dyDescent="0.25">
      <c r="P425" s="80"/>
    </row>
    <row r="426" spans="16:16" x14ac:dyDescent="0.25">
      <c r="P426" s="80"/>
    </row>
    <row r="427" spans="16:16" x14ac:dyDescent="0.25">
      <c r="P427" s="80"/>
    </row>
    <row r="428" spans="16:16" x14ac:dyDescent="0.25">
      <c r="P428" s="80"/>
    </row>
    <row r="429" spans="16:16" x14ac:dyDescent="0.25">
      <c r="P429" s="80"/>
    </row>
    <row r="430" spans="16:16" x14ac:dyDescent="0.25">
      <c r="P430" s="80"/>
    </row>
    <row r="431" spans="16:16" x14ac:dyDescent="0.25">
      <c r="P431" s="80"/>
    </row>
    <row r="432" spans="16:16" x14ac:dyDescent="0.25">
      <c r="P432" s="80"/>
    </row>
    <row r="433" spans="16:16" x14ac:dyDescent="0.25">
      <c r="P433" s="80"/>
    </row>
    <row r="434" spans="16:16" x14ac:dyDescent="0.25">
      <c r="P434" s="80"/>
    </row>
    <row r="435" spans="16:16" x14ac:dyDescent="0.25">
      <c r="P435" s="80"/>
    </row>
    <row r="436" spans="16:16" x14ac:dyDescent="0.25">
      <c r="P436" s="80"/>
    </row>
    <row r="437" spans="16:16" x14ac:dyDescent="0.25">
      <c r="P437" s="80"/>
    </row>
    <row r="438" spans="16:16" x14ac:dyDescent="0.25">
      <c r="P438" s="80"/>
    </row>
    <row r="439" spans="16:16" x14ac:dyDescent="0.25">
      <c r="P439" s="80"/>
    </row>
    <row r="440" spans="16:16" x14ac:dyDescent="0.25">
      <c r="P440" s="80"/>
    </row>
    <row r="441" spans="16:16" x14ac:dyDescent="0.25">
      <c r="P441" s="80"/>
    </row>
    <row r="442" spans="16:16" x14ac:dyDescent="0.25">
      <c r="P442" s="80"/>
    </row>
    <row r="443" spans="16:16" x14ac:dyDescent="0.25">
      <c r="P443" s="80"/>
    </row>
    <row r="444" spans="16:16" x14ac:dyDescent="0.25">
      <c r="P444" s="80"/>
    </row>
    <row r="445" spans="16:16" x14ac:dyDescent="0.25">
      <c r="P445" s="80"/>
    </row>
    <row r="446" spans="16:16" x14ac:dyDescent="0.25">
      <c r="P446" s="80"/>
    </row>
    <row r="447" spans="16:16" x14ac:dyDescent="0.25">
      <c r="P447" s="80"/>
    </row>
    <row r="448" spans="16:16" x14ac:dyDescent="0.25">
      <c r="P448" s="80"/>
    </row>
    <row r="449" spans="16:16" x14ac:dyDescent="0.25">
      <c r="P449" s="80"/>
    </row>
    <row r="450" spans="16:16" x14ac:dyDescent="0.25">
      <c r="P450" s="80"/>
    </row>
    <row r="451" spans="16:16" x14ac:dyDescent="0.25">
      <c r="P451" s="80"/>
    </row>
    <row r="452" spans="16:16" x14ac:dyDescent="0.25">
      <c r="P452" s="80"/>
    </row>
    <row r="453" spans="16:16" x14ac:dyDescent="0.25">
      <c r="P453" s="80"/>
    </row>
    <row r="454" spans="16:16" x14ac:dyDescent="0.25">
      <c r="P454" s="80"/>
    </row>
    <row r="455" spans="16:16" x14ac:dyDescent="0.25">
      <c r="P455" s="80"/>
    </row>
    <row r="456" spans="16:16" x14ac:dyDescent="0.25">
      <c r="P456" s="80"/>
    </row>
    <row r="457" spans="16:16" x14ac:dyDescent="0.25">
      <c r="P457" s="80"/>
    </row>
    <row r="458" spans="16:16" x14ac:dyDescent="0.25">
      <c r="P458" s="80"/>
    </row>
    <row r="459" spans="16:16" x14ac:dyDescent="0.25">
      <c r="P459" s="80"/>
    </row>
    <row r="460" spans="16:16" x14ac:dyDescent="0.25">
      <c r="P460" s="80"/>
    </row>
    <row r="461" spans="16:16" x14ac:dyDescent="0.25">
      <c r="P461" s="80"/>
    </row>
    <row r="462" spans="16:16" x14ac:dyDescent="0.25">
      <c r="P462" s="80"/>
    </row>
    <row r="463" spans="16:16" x14ac:dyDescent="0.25">
      <c r="P463" s="80"/>
    </row>
    <row r="464" spans="16:16" x14ac:dyDescent="0.25">
      <c r="P464" s="80"/>
    </row>
    <row r="465" spans="16:16" x14ac:dyDescent="0.25">
      <c r="P465" s="80"/>
    </row>
    <row r="466" spans="16:16" x14ac:dyDescent="0.25">
      <c r="P466" s="80"/>
    </row>
    <row r="467" spans="16:16" x14ac:dyDescent="0.25">
      <c r="P467" s="80"/>
    </row>
    <row r="468" spans="16:16" x14ac:dyDescent="0.25">
      <c r="P468" s="80"/>
    </row>
    <row r="469" spans="16:16" x14ac:dyDescent="0.25">
      <c r="P469" s="80"/>
    </row>
    <row r="470" spans="16:16" x14ac:dyDescent="0.25">
      <c r="P470" s="80"/>
    </row>
    <row r="471" spans="16:16" x14ac:dyDescent="0.25">
      <c r="P471" s="80"/>
    </row>
    <row r="472" spans="16:16" x14ac:dyDescent="0.25">
      <c r="P472" s="80"/>
    </row>
    <row r="473" spans="16:16" x14ac:dyDescent="0.25">
      <c r="P473" s="80"/>
    </row>
    <row r="474" spans="16:16" x14ac:dyDescent="0.25">
      <c r="P474" s="80"/>
    </row>
    <row r="475" spans="16:16" x14ac:dyDescent="0.25">
      <c r="P475" s="80"/>
    </row>
    <row r="476" spans="16:16" x14ac:dyDescent="0.25">
      <c r="P476" s="80"/>
    </row>
    <row r="477" spans="16:16" x14ac:dyDescent="0.25">
      <c r="P477" s="80"/>
    </row>
    <row r="478" spans="16:16" x14ac:dyDescent="0.25">
      <c r="P478" s="80"/>
    </row>
    <row r="479" spans="16:16" x14ac:dyDescent="0.25">
      <c r="P479" s="80"/>
    </row>
    <row r="480" spans="16:16" x14ac:dyDescent="0.25">
      <c r="P480" s="80"/>
    </row>
    <row r="481" spans="16:16" x14ac:dyDescent="0.25">
      <c r="P481" s="80"/>
    </row>
    <row r="482" spans="16:16" x14ac:dyDescent="0.25">
      <c r="P482" s="80"/>
    </row>
    <row r="483" spans="16:16" x14ac:dyDescent="0.25">
      <c r="P483" s="80"/>
    </row>
    <row r="484" spans="16:16" x14ac:dyDescent="0.25">
      <c r="P484" s="80"/>
    </row>
    <row r="485" spans="16:16" x14ac:dyDescent="0.25">
      <c r="P485" s="80"/>
    </row>
    <row r="486" spans="16:16" x14ac:dyDescent="0.25">
      <c r="P486" s="80"/>
    </row>
    <row r="487" spans="16:16" x14ac:dyDescent="0.25">
      <c r="P487" s="80"/>
    </row>
    <row r="488" spans="16:16" x14ac:dyDescent="0.25">
      <c r="P488" s="80"/>
    </row>
    <row r="489" spans="16:16" x14ac:dyDescent="0.25">
      <c r="P489" s="80"/>
    </row>
    <row r="490" spans="16:16" x14ac:dyDescent="0.25">
      <c r="P490" s="80"/>
    </row>
    <row r="491" spans="16:16" x14ac:dyDescent="0.25">
      <c r="P491" s="80"/>
    </row>
    <row r="492" spans="16:16" x14ac:dyDescent="0.25">
      <c r="P492" s="80"/>
    </row>
    <row r="493" spans="16:16" x14ac:dyDescent="0.25">
      <c r="P493" s="80"/>
    </row>
    <row r="494" spans="16:16" x14ac:dyDescent="0.25">
      <c r="P494" s="80"/>
    </row>
    <row r="495" spans="16:16" x14ac:dyDescent="0.25">
      <c r="P495" s="80"/>
    </row>
    <row r="496" spans="16:16" x14ac:dyDescent="0.25">
      <c r="P496" s="80"/>
    </row>
    <row r="497" spans="16:16" x14ac:dyDescent="0.25">
      <c r="P497" s="80"/>
    </row>
    <row r="498" spans="16:16" x14ac:dyDescent="0.25">
      <c r="P498" s="80"/>
    </row>
    <row r="499" spans="16:16" x14ac:dyDescent="0.25">
      <c r="P499" s="80"/>
    </row>
    <row r="500" spans="16:16" x14ac:dyDescent="0.25">
      <c r="P500" s="80"/>
    </row>
    <row r="501" spans="16:16" x14ac:dyDescent="0.25">
      <c r="P501" s="80"/>
    </row>
    <row r="502" spans="16:16" x14ac:dyDescent="0.25">
      <c r="P502" s="80"/>
    </row>
    <row r="503" spans="16:16" x14ac:dyDescent="0.25">
      <c r="P503" s="80"/>
    </row>
    <row r="504" spans="16:16" x14ac:dyDescent="0.25">
      <c r="P504" s="80"/>
    </row>
    <row r="505" spans="16:16" x14ac:dyDescent="0.25">
      <c r="P505" s="80"/>
    </row>
    <row r="506" spans="16:16" x14ac:dyDescent="0.25">
      <c r="P506" s="80"/>
    </row>
    <row r="507" spans="16:16" x14ac:dyDescent="0.25">
      <c r="P507" s="80"/>
    </row>
    <row r="508" spans="16:16" x14ac:dyDescent="0.25">
      <c r="P508" s="80"/>
    </row>
    <row r="509" spans="16:16" x14ac:dyDescent="0.25">
      <c r="P509" s="80"/>
    </row>
    <row r="510" spans="16:16" x14ac:dyDescent="0.25">
      <c r="P510" s="80"/>
    </row>
    <row r="511" spans="16:16" x14ac:dyDescent="0.25">
      <c r="P511" s="80"/>
    </row>
    <row r="512" spans="16:16" x14ac:dyDescent="0.25">
      <c r="P512" s="80"/>
    </row>
    <row r="513" spans="16:16" x14ac:dyDescent="0.25">
      <c r="P513" s="80"/>
    </row>
    <row r="514" spans="16:16" x14ac:dyDescent="0.25">
      <c r="P514" s="80"/>
    </row>
    <row r="515" spans="16:16" x14ac:dyDescent="0.25">
      <c r="P515" s="80"/>
    </row>
    <row r="516" spans="16:16" x14ac:dyDescent="0.25">
      <c r="P516" s="80"/>
    </row>
    <row r="517" spans="16:16" x14ac:dyDescent="0.25">
      <c r="P517" s="80"/>
    </row>
    <row r="518" spans="16:16" x14ac:dyDescent="0.25">
      <c r="P518" s="80"/>
    </row>
    <row r="519" spans="16:16" x14ac:dyDescent="0.25">
      <c r="P519" s="80"/>
    </row>
    <row r="520" spans="16:16" x14ac:dyDescent="0.25">
      <c r="P520" s="80"/>
    </row>
    <row r="521" spans="16:16" x14ac:dyDescent="0.25">
      <c r="P521" s="80"/>
    </row>
    <row r="522" spans="16:16" x14ac:dyDescent="0.25">
      <c r="P522" s="80"/>
    </row>
    <row r="523" spans="16:16" x14ac:dyDescent="0.25">
      <c r="P523" s="80"/>
    </row>
    <row r="524" spans="16:16" x14ac:dyDescent="0.25">
      <c r="P524" s="80"/>
    </row>
    <row r="525" spans="16:16" x14ac:dyDescent="0.25">
      <c r="P525" s="80"/>
    </row>
    <row r="526" spans="16:16" x14ac:dyDescent="0.25">
      <c r="P526" s="80"/>
    </row>
    <row r="527" spans="16:16" x14ac:dyDescent="0.25">
      <c r="P527" s="80"/>
    </row>
    <row r="528" spans="16:16" x14ac:dyDescent="0.25">
      <c r="P528" s="80"/>
    </row>
    <row r="529" spans="16:16" x14ac:dyDescent="0.25">
      <c r="P529" s="80"/>
    </row>
    <row r="530" spans="16:16" x14ac:dyDescent="0.25">
      <c r="P530" s="80"/>
    </row>
    <row r="531" spans="16:16" x14ac:dyDescent="0.25">
      <c r="P531" s="80"/>
    </row>
    <row r="532" spans="16:16" x14ac:dyDescent="0.25">
      <c r="P532" s="80"/>
    </row>
    <row r="533" spans="16:16" x14ac:dyDescent="0.25">
      <c r="P533" s="80"/>
    </row>
    <row r="534" spans="16:16" x14ac:dyDescent="0.25">
      <c r="P534" s="80"/>
    </row>
    <row r="535" spans="16:16" x14ac:dyDescent="0.25">
      <c r="P535" s="80"/>
    </row>
    <row r="536" spans="16:16" x14ac:dyDescent="0.25">
      <c r="P536" s="80"/>
    </row>
    <row r="537" spans="16:16" x14ac:dyDescent="0.25">
      <c r="P537" s="80"/>
    </row>
    <row r="538" spans="16:16" x14ac:dyDescent="0.25">
      <c r="P538" s="80"/>
    </row>
    <row r="539" spans="16:16" x14ac:dyDescent="0.25">
      <c r="P539" s="80"/>
    </row>
    <row r="540" spans="16:16" x14ac:dyDescent="0.25">
      <c r="P540" s="80"/>
    </row>
    <row r="541" spans="16:16" x14ac:dyDescent="0.25">
      <c r="P541" s="80"/>
    </row>
    <row r="542" spans="16:16" x14ac:dyDescent="0.25">
      <c r="P542" s="80"/>
    </row>
    <row r="543" spans="16:16" x14ac:dyDescent="0.25">
      <c r="P543" s="80"/>
    </row>
    <row r="544" spans="16:16" x14ac:dyDescent="0.25">
      <c r="P544" s="80"/>
    </row>
    <row r="545" spans="16:16" x14ac:dyDescent="0.25">
      <c r="P545" s="80"/>
    </row>
    <row r="546" spans="16:16" x14ac:dyDescent="0.25">
      <c r="P546" s="80"/>
    </row>
    <row r="547" spans="16:16" x14ac:dyDescent="0.25">
      <c r="P547" s="80"/>
    </row>
    <row r="548" spans="16:16" x14ac:dyDescent="0.25">
      <c r="P548" s="80"/>
    </row>
    <row r="549" spans="16:16" x14ac:dyDescent="0.25">
      <c r="P549" s="80"/>
    </row>
    <row r="550" spans="16:16" x14ac:dyDescent="0.25">
      <c r="P550" s="80"/>
    </row>
    <row r="551" spans="16:16" x14ac:dyDescent="0.25">
      <c r="P551" s="80"/>
    </row>
    <row r="552" spans="16:16" x14ac:dyDescent="0.25">
      <c r="P552" s="80"/>
    </row>
    <row r="553" spans="16:16" x14ac:dyDescent="0.25">
      <c r="P553" s="80"/>
    </row>
    <row r="554" spans="16:16" x14ac:dyDescent="0.25">
      <c r="P554" s="80"/>
    </row>
    <row r="555" spans="16:16" x14ac:dyDescent="0.25">
      <c r="P555" s="80"/>
    </row>
    <row r="556" spans="16:16" x14ac:dyDescent="0.25">
      <c r="P556" s="80"/>
    </row>
    <row r="557" spans="16:16" x14ac:dyDescent="0.25">
      <c r="P557" s="80"/>
    </row>
    <row r="558" spans="16:16" x14ac:dyDescent="0.25">
      <c r="P558" s="80"/>
    </row>
    <row r="559" spans="16:16" x14ac:dyDescent="0.25">
      <c r="P559" s="80"/>
    </row>
    <row r="560" spans="16:16" x14ac:dyDescent="0.25">
      <c r="P560" s="80"/>
    </row>
    <row r="561" spans="16:16" x14ac:dyDescent="0.25">
      <c r="P561" s="80"/>
    </row>
    <row r="562" spans="16:16" x14ac:dyDescent="0.25">
      <c r="P562" s="80"/>
    </row>
    <row r="563" spans="16:16" x14ac:dyDescent="0.25">
      <c r="P563" s="80"/>
    </row>
    <row r="564" spans="16:16" x14ac:dyDescent="0.25">
      <c r="P564" s="80"/>
    </row>
    <row r="565" spans="16:16" x14ac:dyDescent="0.25">
      <c r="P565" s="80"/>
    </row>
    <row r="566" spans="16:16" x14ac:dyDescent="0.25">
      <c r="P566" s="80"/>
    </row>
    <row r="567" spans="16:16" x14ac:dyDescent="0.25">
      <c r="P567" s="80"/>
    </row>
    <row r="568" spans="16:16" x14ac:dyDescent="0.25">
      <c r="P568" s="80"/>
    </row>
    <row r="569" spans="16:16" x14ac:dyDescent="0.25">
      <c r="P569" s="80"/>
    </row>
    <row r="570" spans="16:16" x14ac:dyDescent="0.25">
      <c r="P570" s="80"/>
    </row>
    <row r="571" spans="16:16" x14ac:dyDescent="0.25">
      <c r="P571" s="80"/>
    </row>
    <row r="572" spans="16:16" x14ac:dyDescent="0.25">
      <c r="P572" s="80"/>
    </row>
    <row r="573" spans="16:16" x14ac:dyDescent="0.25">
      <c r="P573" s="80"/>
    </row>
    <row r="574" spans="16:16" x14ac:dyDescent="0.25">
      <c r="P574" s="80"/>
    </row>
    <row r="575" spans="16:16" x14ac:dyDescent="0.25">
      <c r="P575" s="80"/>
    </row>
    <row r="576" spans="16:16" x14ac:dyDescent="0.25">
      <c r="P576" s="80"/>
    </row>
    <row r="577" spans="16:16" x14ac:dyDescent="0.25">
      <c r="P577" s="80"/>
    </row>
    <row r="578" spans="16:16" x14ac:dyDescent="0.25">
      <c r="P578" s="80"/>
    </row>
    <row r="579" spans="16:16" x14ac:dyDescent="0.25">
      <c r="P579" s="80"/>
    </row>
    <row r="580" spans="16:16" x14ac:dyDescent="0.25">
      <c r="P580" s="80"/>
    </row>
    <row r="581" spans="16:16" x14ac:dyDescent="0.25">
      <c r="P581" s="80"/>
    </row>
    <row r="582" spans="16:16" x14ac:dyDescent="0.25">
      <c r="P582" s="80"/>
    </row>
    <row r="583" spans="16:16" x14ac:dyDescent="0.25">
      <c r="P583" s="80"/>
    </row>
    <row r="584" spans="16:16" x14ac:dyDescent="0.25">
      <c r="P584" s="80"/>
    </row>
    <row r="585" spans="16:16" x14ac:dyDescent="0.25">
      <c r="P585" s="80"/>
    </row>
    <row r="586" spans="16:16" x14ac:dyDescent="0.25">
      <c r="P586" s="80"/>
    </row>
    <row r="587" spans="16:16" x14ac:dyDescent="0.25">
      <c r="P587" s="80"/>
    </row>
    <row r="588" spans="16:16" x14ac:dyDescent="0.25">
      <c r="P588" s="80"/>
    </row>
    <row r="589" spans="16:16" x14ac:dyDescent="0.25">
      <c r="P589" s="80"/>
    </row>
    <row r="590" spans="16:16" x14ac:dyDescent="0.25">
      <c r="P590" s="80"/>
    </row>
    <row r="591" spans="16:16" x14ac:dyDescent="0.25">
      <c r="P591" s="80"/>
    </row>
    <row r="592" spans="16:16" x14ac:dyDescent="0.25">
      <c r="P592" s="80"/>
    </row>
    <row r="593" spans="16:16" x14ac:dyDescent="0.25">
      <c r="P593" s="80"/>
    </row>
    <row r="594" spans="16:16" x14ac:dyDescent="0.25">
      <c r="P594" s="80"/>
    </row>
    <row r="595" spans="16:16" x14ac:dyDescent="0.25">
      <c r="P595" s="80"/>
    </row>
    <row r="596" spans="16:16" x14ac:dyDescent="0.25">
      <c r="P596" s="80"/>
    </row>
    <row r="597" spans="16:16" x14ac:dyDescent="0.25">
      <c r="P597" s="80"/>
    </row>
    <row r="598" spans="16:16" x14ac:dyDescent="0.25">
      <c r="P598" s="80"/>
    </row>
    <row r="599" spans="16:16" x14ac:dyDescent="0.25">
      <c r="P599" s="80"/>
    </row>
    <row r="600" spans="16:16" x14ac:dyDescent="0.25">
      <c r="P600" s="80"/>
    </row>
    <row r="601" spans="16:16" x14ac:dyDescent="0.25">
      <c r="P601" s="80"/>
    </row>
    <row r="602" spans="16:16" x14ac:dyDescent="0.25">
      <c r="P602" s="80"/>
    </row>
    <row r="603" spans="16:16" x14ac:dyDescent="0.25">
      <c r="P603" s="80"/>
    </row>
    <row r="604" spans="16:16" x14ac:dyDescent="0.25">
      <c r="P604" s="80"/>
    </row>
    <row r="605" spans="16:16" x14ac:dyDescent="0.25">
      <c r="P605" s="80"/>
    </row>
    <row r="606" spans="16:16" x14ac:dyDescent="0.25">
      <c r="P606" s="80"/>
    </row>
    <row r="607" spans="16:16" x14ac:dyDescent="0.25">
      <c r="P607" s="80"/>
    </row>
    <row r="608" spans="16:16" x14ac:dyDescent="0.25">
      <c r="P608" s="80"/>
    </row>
    <row r="609" spans="16:16" x14ac:dyDescent="0.25">
      <c r="P609" s="80"/>
    </row>
    <row r="610" spans="16:16" x14ac:dyDescent="0.25">
      <c r="P610" s="80"/>
    </row>
    <row r="611" spans="16:16" x14ac:dyDescent="0.25">
      <c r="P611" s="80"/>
    </row>
    <row r="612" spans="16:16" x14ac:dyDescent="0.25">
      <c r="P612" s="80"/>
    </row>
    <row r="613" spans="16:16" x14ac:dyDescent="0.25">
      <c r="P613" s="80"/>
    </row>
    <row r="614" spans="16:16" x14ac:dyDescent="0.25">
      <c r="P614" s="80"/>
    </row>
    <row r="615" spans="16:16" x14ac:dyDescent="0.25">
      <c r="P615" s="80"/>
    </row>
    <row r="616" spans="16:16" x14ac:dyDescent="0.25">
      <c r="P616" s="80"/>
    </row>
    <row r="617" spans="16:16" x14ac:dyDescent="0.25">
      <c r="P617" s="80"/>
    </row>
    <row r="618" spans="16:16" x14ac:dyDescent="0.25">
      <c r="P618" s="80"/>
    </row>
    <row r="619" spans="16:16" x14ac:dyDescent="0.25">
      <c r="P619" s="80"/>
    </row>
    <row r="620" spans="16:16" x14ac:dyDescent="0.25">
      <c r="P620" s="80"/>
    </row>
    <row r="621" spans="16:16" x14ac:dyDescent="0.25">
      <c r="P621" s="80"/>
    </row>
    <row r="622" spans="16:16" x14ac:dyDescent="0.25">
      <c r="P622" s="80"/>
    </row>
    <row r="623" spans="16:16" x14ac:dyDescent="0.25">
      <c r="P623" s="80"/>
    </row>
    <row r="624" spans="16:16" x14ac:dyDescent="0.25">
      <c r="P624" s="80"/>
    </row>
    <row r="625" spans="16:16" x14ac:dyDescent="0.25">
      <c r="P625" s="80"/>
    </row>
    <row r="626" spans="16:16" x14ac:dyDescent="0.25">
      <c r="P626" s="80"/>
    </row>
    <row r="627" spans="16:16" x14ac:dyDescent="0.25">
      <c r="P627" s="80"/>
    </row>
    <row r="628" spans="16:16" x14ac:dyDescent="0.25">
      <c r="P628" s="80"/>
    </row>
    <row r="629" spans="16:16" x14ac:dyDescent="0.25">
      <c r="P629" s="80"/>
    </row>
    <row r="630" spans="16:16" x14ac:dyDescent="0.25">
      <c r="P630" s="80"/>
    </row>
    <row r="631" spans="16:16" x14ac:dyDescent="0.25">
      <c r="P631" s="80"/>
    </row>
    <row r="632" spans="16:16" x14ac:dyDescent="0.25">
      <c r="P632" s="80"/>
    </row>
    <row r="633" spans="16:16" x14ac:dyDescent="0.25">
      <c r="P633" s="80"/>
    </row>
    <row r="634" spans="16:16" x14ac:dyDescent="0.25">
      <c r="P634" s="80"/>
    </row>
    <row r="635" spans="16:16" x14ac:dyDescent="0.25">
      <c r="P635" s="80"/>
    </row>
    <row r="636" spans="16:16" x14ac:dyDescent="0.25">
      <c r="P636" s="80"/>
    </row>
    <row r="637" spans="16:16" x14ac:dyDescent="0.25">
      <c r="P637" s="80"/>
    </row>
    <row r="638" spans="16:16" x14ac:dyDescent="0.25">
      <c r="P638" s="80"/>
    </row>
    <row r="639" spans="16:16" x14ac:dyDescent="0.25">
      <c r="P639" s="80"/>
    </row>
    <row r="640" spans="16:16" x14ac:dyDescent="0.25">
      <c r="P640" s="80"/>
    </row>
    <row r="641" spans="16:16" x14ac:dyDescent="0.25">
      <c r="P641" s="80"/>
    </row>
    <row r="642" spans="16:16" x14ac:dyDescent="0.25">
      <c r="P642" s="80"/>
    </row>
    <row r="643" spans="16:16" x14ac:dyDescent="0.25">
      <c r="P643" s="80"/>
    </row>
    <row r="644" spans="16:16" x14ac:dyDescent="0.25">
      <c r="P644" s="80"/>
    </row>
    <row r="645" spans="16:16" x14ac:dyDescent="0.25">
      <c r="P645" s="80"/>
    </row>
    <row r="646" spans="16:16" x14ac:dyDescent="0.25">
      <c r="P646" s="80"/>
    </row>
    <row r="647" spans="16:16" x14ac:dyDescent="0.25">
      <c r="P647" s="80"/>
    </row>
    <row r="648" spans="16:16" x14ac:dyDescent="0.25">
      <c r="P648" s="80"/>
    </row>
    <row r="649" spans="16:16" x14ac:dyDescent="0.25">
      <c r="P649" s="80"/>
    </row>
    <row r="650" spans="16:16" x14ac:dyDescent="0.25">
      <c r="P650" s="80"/>
    </row>
    <row r="651" spans="16:16" x14ac:dyDescent="0.25">
      <c r="P651" s="80"/>
    </row>
    <row r="652" spans="16:16" x14ac:dyDescent="0.25">
      <c r="P652" s="80"/>
    </row>
    <row r="653" spans="16:16" x14ac:dyDescent="0.25">
      <c r="P653" s="80"/>
    </row>
    <row r="654" spans="16:16" x14ac:dyDescent="0.25">
      <c r="P654" s="80"/>
    </row>
    <row r="655" spans="16:16" x14ac:dyDescent="0.25">
      <c r="P655" s="80"/>
    </row>
    <row r="656" spans="16:16" x14ac:dyDescent="0.25">
      <c r="P656" s="80"/>
    </row>
    <row r="657" spans="16:16" x14ac:dyDescent="0.25">
      <c r="P657" s="80"/>
    </row>
    <row r="658" spans="16:16" x14ac:dyDescent="0.25">
      <c r="P658" s="80"/>
    </row>
    <row r="659" spans="16:16" x14ac:dyDescent="0.25">
      <c r="P659" s="80"/>
    </row>
    <row r="660" spans="16:16" x14ac:dyDescent="0.25">
      <c r="P660" s="80"/>
    </row>
    <row r="661" spans="16:16" x14ac:dyDescent="0.25">
      <c r="P661" s="80"/>
    </row>
    <row r="662" spans="16:16" x14ac:dyDescent="0.25">
      <c r="P662" s="80"/>
    </row>
    <row r="663" spans="16:16" x14ac:dyDescent="0.25">
      <c r="P663" s="80"/>
    </row>
    <row r="664" spans="16:16" x14ac:dyDescent="0.25">
      <c r="P664" s="80"/>
    </row>
    <row r="665" spans="16:16" x14ac:dyDescent="0.25">
      <c r="P665" s="80"/>
    </row>
    <row r="666" spans="16:16" x14ac:dyDescent="0.25">
      <c r="P666" s="80"/>
    </row>
    <row r="667" spans="16:16" x14ac:dyDescent="0.25">
      <c r="P667" s="80"/>
    </row>
    <row r="668" spans="16:16" x14ac:dyDescent="0.25">
      <c r="P668" s="80"/>
    </row>
    <row r="669" spans="16:16" x14ac:dyDescent="0.25">
      <c r="P669" s="80"/>
    </row>
    <row r="670" spans="16:16" x14ac:dyDescent="0.25">
      <c r="P670" s="80"/>
    </row>
    <row r="671" spans="16:16" x14ac:dyDescent="0.25">
      <c r="P671" s="80"/>
    </row>
    <row r="672" spans="16:16" x14ac:dyDescent="0.25">
      <c r="P672" s="80"/>
    </row>
    <row r="673" spans="16:16" x14ac:dyDescent="0.25">
      <c r="P673" s="80"/>
    </row>
    <row r="674" spans="16:16" x14ac:dyDescent="0.25">
      <c r="P674" s="80"/>
    </row>
    <row r="675" spans="16:16" x14ac:dyDescent="0.25">
      <c r="P675" s="80"/>
    </row>
    <row r="676" spans="16:16" x14ac:dyDescent="0.25">
      <c r="P676" s="80"/>
    </row>
    <row r="677" spans="16:16" x14ac:dyDescent="0.25">
      <c r="P677" s="80"/>
    </row>
    <row r="678" spans="16:16" x14ac:dyDescent="0.25">
      <c r="P678" s="80"/>
    </row>
    <row r="679" spans="16:16" x14ac:dyDescent="0.25">
      <c r="P679" s="80"/>
    </row>
    <row r="680" spans="16:16" x14ac:dyDescent="0.25">
      <c r="P680" s="80"/>
    </row>
    <row r="681" spans="16:16" x14ac:dyDescent="0.25">
      <c r="P681" s="80"/>
    </row>
    <row r="682" spans="16:16" x14ac:dyDescent="0.25">
      <c r="P682" s="80"/>
    </row>
    <row r="683" spans="16:16" x14ac:dyDescent="0.25">
      <c r="P683" s="80"/>
    </row>
    <row r="684" spans="16:16" x14ac:dyDescent="0.25">
      <c r="P684" s="80"/>
    </row>
    <row r="685" spans="16:16" x14ac:dyDescent="0.25">
      <c r="P685" s="80"/>
    </row>
    <row r="686" spans="16:16" x14ac:dyDescent="0.25">
      <c r="P686" s="80"/>
    </row>
    <row r="687" spans="16:16" x14ac:dyDescent="0.25">
      <c r="P687" s="80"/>
    </row>
    <row r="688" spans="16:16" x14ac:dyDescent="0.25">
      <c r="P688" s="80"/>
    </row>
    <row r="689" spans="16:16" x14ac:dyDescent="0.25">
      <c r="P689" s="80"/>
    </row>
    <row r="690" spans="16:16" x14ac:dyDescent="0.25">
      <c r="P690" s="80"/>
    </row>
    <row r="691" spans="16:16" x14ac:dyDescent="0.25">
      <c r="P691" s="80"/>
    </row>
    <row r="692" spans="16:16" x14ac:dyDescent="0.25">
      <c r="P692" s="80"/>
    </row>
    <row r="693" spans="16:16" x14ac:dyDescent="0.25">
      <c r="P693" s="80"/>
    </row>
    <row r="694" spans="16:16" x14ac:dyDescent="0.25">
      <c r="P694" s="80"/>
    </row>
    <row r="695" spans="16:16" x14ac:dyDescent="0.25">
      <c r="P695" s="80"/>
    </row>
    <row r="696" spans="16:16" x14ac:dyDescent="0.25">
      <c r="P696" s="80"/>
    </row>
    <row r="697" spans="16:16" x14ac:dyDescent="0.25">
      <c r="P697" s="80"/>
    </row>
    <row r="698" spans="16:16" x14ac:dyDescent="0.25">
      <c r="P698" s="80"/>
    </row>
    <row r="699" spans="16:16" x14ac:dyDescent="0.25">
      <c r="P699" s="80"/>
    </row>
    <row r="700" spans="16:16" x14ac:dyDescent="0.25">
      <c r="P700" s="80"/>
    </row>
    <row r="701" spans="16:16" x14ac:dyDescent="0.25">
      <c r="P701" s="80"/>
    </row>
    <row r="702" spans="16:16" x14ac:dyDescent="0.25">
      <c r="P702" s="80"/>
    </row>
    <row r="703" spans="16:16" x14ac:dyDescent="0.25">
      <c r="P703" s="80"/>
    </row>
    <row r="704" spans="16:16" x14ac:dyDescent="0.25">
      <c r="P704" s="80"/>
    </row>
    <row r="705" spans="16:16" x14ac:dyDescent="0.25">
      <c r="P705" s="80"/>
    </row>
    <row r="706" spans="16:16" x14ac:dyDescent="0.25">
      <c r="P706" s="80"/>
    </row>
    <row r="707" spans="16:16" x14ac:dyDescent="0.25">
      <c r="P707" s="80"/>
    </row>
    <row r="708" spans="16:16" x14ac:dyDescent="0.25">
      <c r="P708" s="80"/>
    </row>
    <row r="709" spans="16:16" x14ac:dyDescent="0.25">
      <c r="P709" s="80"/>
    </row>
    <row r="710" spans="16:16" x14ac:dyDescent="0.25">
      <c r="P710" s="80"/>
    </row>
    <row r="711" spans="16:16" x14ac:dyDescent="0.25">
      <c r="P711" s="80"/>
    </row>
    <row r="712" spans="16:16" x14ac:dyDescent="0.25">
      <c r="P712" s="80"/>
    </row>
    <row r="713" spans="16:16" x14ac:dyDescent="0.25">
      <c r="P713" s="80"/>
    </row>
    <row r="714" spans="16:16" x14ac:dyDescent="0.25">
      <c r="P714" s="80"/>
    </row>
    <row r="715" spans="16:16" x14ac:dyDescent="0.25">
      <c r="P715" s="80"/>
    </row>
    <row r="716" spans="16:16" x14ac:dyDescent="0.25">
      <c r="P716" s="80"/>
    </row>
    <row r="717" spans="16:16" x14ac:dyDescent="0.25">
      <c r="P717" s="80"/>
    </row>
    <row r="718" spans="16:16" x14ac:dyDescent="0.25">
      <c r="P718" s="80"/>
    </row>
    <row r="719" spans="16:16" x14ac:dyDescent="0.25">
      <c r="P719" s="80"/>
    </row>
    <row r="720" spans="16:16" x14ac:dyDescent="0.25">
      <c r="P720" s="80"/>
    </row>
    <row r="721" spans="16:16" x14ac:dyDescent="0.25">
      <c r="P721" s="80"/>
    </row>
    <row r="722" spans="16:16" x14ac:dyDescent="0.25">
      <c r="P722" s="80"/>
    </row>
    <row r="723" spans="16:16" x14ac:dyDescent="0.25">
      <c r="P723" s="80"/>
    </row>
    <row r="724" spans="16:16" x14ac:dyDescent="0.25">
      <c r="P724" s="80"/>
    </row>
    <row r="725" spans="16:16" x14ac:dyDescent="0.25">
      <c r="P725" s="80"/>
    </row>
    <row r="726" spans="16:16" x14ac:dyDescent="0.25">
      <c r="P726" s="80"/>
    </row>
    <row r="727" spans="16:16" x14ac:dyDescent="0.25">
      <c r="P727" s="80"/>
    </row>
    <row r="728" spans="16:16" x14ac:dyDescent="0.25">
      <c r="P728" s="80"/>
    </row>
    <row r="729" spans="16:16" x14ac:dyDescent="0.25">
      <c r="P729" s="80"/>
    </row>
    <row r="730" spans="16:16" x14ac:dyDescent="0.25">
      <c r="P730" s="80"/>
    </row>
    <row r="731" spans="16:16" x14ac:dyDescent="0.25">
      <c r="P731" s="80"/>
    </row>
    <row r="732" spans="16:16" x14ac:dyDescent="0.25">
      <c r="P732" s="80"/>
    </row>
    <row r="733" spans="16:16" x14ac:dyDescent="0.25">
      <c r="P733" s="80"/>
    </row>
    <row r="734" spans="16:16" x14ac:dyDescent="0.25">
      <c r="P734" s="80"/>
    </row>
    <row r="735" spans="16:16" x14ac:dyDescent="0.25">
      <c r="P735" s="80"/>
    </row>
    <row r="736" spans="16:16" x14ac:dyDescent="0.25">
      <c r="P736" s="80"/>
    </row>
    <row r="737" spans="16:16" x14ac:dyDescent="0.25">
      <c r="P737" s="80"/>
    </row>
    <row r="738" spans="16:16" x14ac:dyDescent="0.25">
      <c r="P738" s="80"/>
    </row>
    <row r="739" spans="16:16" x14ac:dyDescent="0.25">
      <c r="P739" s="80"/>
    </row>
    <row r="740" spans="16:16" x14ac:dyDescent="0.25">
      <c r="P740" s="80"/>
    </row>
    <row r="741" spans="16:16" x14ac:dyDescent="0.25">
      <c r="P741" s="80"/>
    </row>
    <row r="742" spans="16:16" x14ac:dyDescent="0.25">
      <c r="P742" s="80"/>
    </row>
    <row r="743" spans="16:16" x14ac:dyDescent="0.25">
      <c r="P743" s="80"/>
    </row>
    <row r="744" spans="16:16" x14ac:dyDescent="0.25">
      <c r="P744" s="80"/>
    </row>
    <row r="745" spans="16:16" x14ac:dyDescent="0.25">
      <c r="P745" s="80"/>
    </row>
    <row r="746" spans="16:16" x14ac:dyDescent="0.25">
      <c r="P746" s="80"/>
    </row>
    <row r="747" spans="16:16" x14ac:dyDescent="0.25">
      <c r="P747" s="80"/>
    </row>
    <row r="748" spans="16:16" x14ac:dyDescent="0.25">
      <c r="P748" s="80"/>
    </row>
    <row r="749" spans="16:16" x14ac:dyDescent="0.25">
      <c r="P749" s="80"/>
    </row>
    <row r="750" spans="16:16" x14ac:dyDescent="0.25">
      <c r="P750" s="80"/>
    </row>
    <row r="751" spans="16:16" x14ac:dyDescent="0.25">
      <c r="P751" s="80"/>
    </row>
    <row r="752" spans="16:16" x14ac:dyDescent="0.25">
      <c r="P752" s="80"/>
    </row>
    <row r="753" spans="16:16" x14ac:dyDescent="0.25">
      <c r="P753" s="80"/>
    </row>
    <row r="754" spans="16:16" x14ac:dyDescent="0.25">
      <c r="P754" s="80"/>
    </row>
    <row r="755" spans="16:16" x14ac:dyDescent="0.25">
      <c r="P755" s="80"/>
    </row>
    <row r="756" spans="16:16" x14ac:dyDescent="0.25">
      <c r="P756" s="80"/>
    </row>
    <row r="757" spans="16:16" x14ac:dyDescent="0.25">
      <c r="P757" s="80"/>
    </row>
    <row r="758" spans="16:16" x14ac:dyDescent="0.25">
      <c r="P758" s="80"/>
    </row>
    <row r="759" spans="16:16" x14ac:dyDescent="0.25">
      <c r="P759" s="80"/>
    </row>
    <row r="760" spans="16:16" x14ac:dyDescent="0.25">
      <c r="P760" s="80"/>
    </row>
    <row r="761" spans="16:16" x14ac:dyDescent="0.25">
      <c r="P761" s="80"/>
    </row>
    <row r="762" spans="16:16" x14ac:dyDescent="0.25">
      <c r="P762" s="80"/>
    </row>
    <row r="763" spans="16:16" x14ac:dyDescent="0.25">
      <c r="P763" s="80"/>
    </row>
    <row r="764" spans="16:16" x14ac:dyDescent="0.25">
      <c r="P764" s="80"/>
    </row>
    <row r="765" spans="16:16" x14ac:dyDescent="0.25">
      <c r="P765" s="80"/>
    </row>
    <row r="766" spans="16:16" x14ac:dyDescent="0.25">
      <c r="P766" s="80"/>
    </row>
    <row r="767" spans="16:16" x14ac:dyDescent="0.25">
      <c r="P767" s="80"/>
    </row>
    <row r="768" spans="16:16" x14ac:dyDescent="0.25">
      <c r="P768" s="80"/>
    </row>
    <row r="769" spans="16:16" x14ac:dyDescent="0.25">
      <c r="P769" s="80"/>
    </row>
    <row r="770" spans="16:16" x14ac:dyDescent="0.25">
      <c r="P770" s="80"/>
    </row>
    <row r="771" spans="16:16" x14ac:dyDescent="0.25">
      <c r="P771" s="80"/>
    </row>
    <row r="772" spans="16:16" x14ac:dyDescent="0.25">
      <c r="P772" s="80"/>
    </row>
    <row r="773" spans="16:16" x14ac:dyDescent="0.25">
      <c r="P773" s="80"/>
    </row>
    <row r="774" spans="16:16" x14ac:dyDescent="0.25">
      <c r="P774" s="80"/>
    </row>
    <row r="775" spans="16:16" x14ac:dyDescent="0.25">
      <c r="P775" s="80"/>
    </row>
    <row r="776" spans="16:16" x14ac:dyDescent="0.25">
      <c r="P776" s="80"/>
    </row>
    <row r="777" spans="16:16" x14ac:dyDescent="0.25">
      <c r="P777" s="80"/>
    </row>
    <row r="778" spans="16:16" x14ac:dyDescent="0.25">
      <c r="P778" s="80"/>
    </row>
    <row r="779" spans="16:16" x14ac:dyDescent="0.25">
      <c r="P779" s="80"/>
    </row>
    <row r="780" spans="16:16" x14ac:dyDescent="0.25">
      <c r="P780" s="80"/>
    </row>
    <row r="781" spans="16:16" x14ac:dyDescent="0.25">
      <c r="P781" s="80"/>
    </row>
    <row r="782" spans="16:16" x14ac:dyDescent="0.25">
      <c r="P782" s="80"/>
    </row>
    <row r="783" spans="16:16" x14ac:dyDescent="0.25">
      <c r="P783" s="80"/>
    </row>
    <row r="784" spans="16:16" x14ac:dyDescent="0.25">
      <c r="P784" s="80"/>
    </row>
    <row r="785" spans="16:16" x14ac:dyDescent="0.25">
      <c r="P785" s="80"/>
    </row>
    <row r="786" spans="16:16" x14ac:dyDescent="0.25">
      <c r="P786" s="80"/>
    </row>
    <row r="787" spans="16:16" x14ac:dyDescent="0.25">
      <c r="P787" s="80"/>
    </row>
    <row r="788" spans="16:16" x14ac:dyDescent="0.25">
      <c r="P788" s="80"/>
    </row>
    <row r="789" spans="16:16" x14ac:dyDescent="0.25">
      <c r="P789" s="80"/>
    </row>
    <row r="790" spans="16:16" x14ac:dyDescent="0.25">
      <c r="P790" s="80"/>
    </row>
    <row r="791" spans="16:16" x14ac:dyDescent="0.25">
      <c r="P791" s="80"/>
    </row>
    <row r="792" spans="16:16" x14ac:dyDescent="0.25">
      <c r="P792" s="80"/>
    </row>
    <row r="793" spans="16:16" x14ac:dyDescent="0.25">
      <c r="P793" s="80"/>
    </row>
    <row r="794" spans="16:16" x14ac:dyDescent="0.25">
      <c r="P794" s="80"/>
    </row>
    <row r="795" spans="16:16" x14ac:dyDescent="0.25">
      <c r="P795" s="80"/>
    </row>
    <row r="796" spans="16:16" x14ac:dyDescent="0.25">
      <c r="P796" s="80"/>
    </row>
    <row r="797" spans="16:16" x14ac:dyDescent="0.25">
      <c r="P797" s="80"/>
    </row>
    <row r="798" spans="16:16" x14ac:dyDescent="0.25">
      <c r="P798" s="80"/>
    </row>
    <row r="799" spans="16:16" x14ac:dyDescent="0.25">
      <c r="P799" s="80"/>
    </row>
    <row r="800" spans="16:16" x14ac:dyDescent="0.25">
      <c r="P800" s="80"/>
    </row>
    <row r="801" spans="16:16" x14ac:dyDescent="0.25">
      <c r="P801" s="80"/>
    </row>
    <row r="802" spans="16:16" x14ac:dyDescent="0.25">
      <c r="P802" s="80"/>
    </row>
    <row r="803" spans="16:16" x14ac:dyDescent="0.25">
      <c r="P803" s="80"/>
    </row>
    <row r="804" spans="16:16" x14ac:dyDescent="0.25">
      <c r="P804" s="80"/>
    </row>
    <row r="805" spans="16:16" x14ac:dyDescent="0.25">
      <c r="P805" s="80"/>
    </row>
    <row r="806" spans="16:16" x14ac:dyDescent="0.25">
      <c r="P806" s="80"/>
    </row>
    <row r="807" spans="16:16" x14ac:dyDescent="0.25">
      <c r="P807" s="80"/>
    </row>
    <row r="808" spans="16:16" x14ac:dyDescent="0.25">
      <c r="P808" s="80"/>
    </row>
    <row r="809" spans="16:16" x14ac:dyDescent="0.25">
      <c r="P809" s="80"/>
    </row>
    <row r="810" spans="16:16" x14ac:dyDescent="0.25">
      <c r="P810" s="80"/>
    </row>
    <row r="811" spans="16:16" x14ac:dyDescent="0.25">
      <c r="P811" s="80"/>
    </row>
    <row r="812" spans="16:16" x14ac:dyDescent="0.25">
      <c r="P812" s="80"/>
    </row>
    <row r="813" spans="16:16" x14ac:dyDescent="0.25">
      <c r="P813" s="80"/>
    </row>
    <row r="814" spans="16:16" x14ac:dyDescent="0.25">
      <c r="P814" s="80"/>
    </row>
    <row r="815" spans="16:16" x14ac:dyDescent="0.25">
      <c r="P815" s="80"/>
    </row>
    <row r="816" spans="16:16" x14ac:dyDescent="0.25">
      <c r="P816" s="80"/>
    </row>
    <row r="817" spans="16:16" x14ac:dyDescent="0.25">
      <c r="P817" s="80"/>
    </row>
    <row r="818" spans="16:16" x14ac:dyDescent="0.25">
      <c r="P818" s="80"/>
    </row>
    <row r="819" spans="16:16" x14ac:dyDescent="0.25">
      <c r="P819" s="80"/>
    </row>
    <row r="820" spans="16:16" x14ac:dyDescent="0.25">
      <c r="P820" s="80"/>
    </row>
    <row r="821" spans="16:16" x14ac:dyDescent="0.25">
      <c r="P821" s="80"/>
    </row>
    <row r="822" spans="16:16" x14ac:dyDescent="0.25">
      <c r="P822" s="80"/>
    </row>
    <row r="823" spans="16:16" x14ac:dyDescent="0.25">
      <c r="P823" s="80"/>
    </row>
    <row r="824" spans="16:16" x14ac:dyDescent="0.25">
      <c r="P824" s="80"/>
    </row>
    <row r="825" spans="16:16" x14ac:dyDescent="0.25">
      <c r="P825" s="80"/>
    </row>
    <row r="826" spans="16:16" x14ac:dyDescent="0.25">
      <c r="P826" s="80"/>
    </row>
    <row r="827" spans="16:16" x14ac:dyDescent="0.25">
      <c r="P827" s="80"/>
    </row>
    <row r="828" spans="16:16" x14ac:dyDescent="0.25">
      <c r="P828" s="80"/>
    </row>
    <row r="829" spans="16:16" x14ac:dyDescent="0.25">
      <c r="P829" s="80"/>
    </row>
    <row r="830" spans="16:16" x14ac:dyDescent="0.25">
      <c r="P830" s="80"/>
    </row>
    <row r="831" spans="16:16" x14ac:dyDescent="0.25">
      <c r="P831" s="80"/>
    </row>
    <row r="832" spans="16:16" x14ac:dyDescent="0.25">
      <c r="P832" s="80"/>
    </row>
    <row r="833" spans="16:16" x14ac:dyDescent="0.25">
      <c r="P833" s="80"/>
    </row>
    <row r="834" spans="16:16" x14ac:dyDescent="0.25">
      <c r="P834" s="80"/>
    </row>
    <row r="835" spans="16:16" x14ac:dyDescent="0.25">
      <c r="P835" s="80"/>
    </row>
    <row r="836" spans="16:16" x14ac:dyDescent="0.25">
      <c r="P836" s="80"/>
    </row>
    <row r="837" spans="16:16" x14ac:dyDescent="0.25">
      <c r="P837" s="80"/>
    </row>
    <row r="838" spans="16:16" x14ac:dyDescent="0.25">
      <c r="P838" s="80"/>
    </row>
    <row r="839" spans="16:16" x14ac:dyDescent="0.25">
      <c r="P839" s="80"/>
    </row>
    <row r="840" spans="16:16" x14ac:dyDescent="0.25">
      <c r="P840" s="80"/>
    </row>
    <row r="841" spans="16:16" x14ac:dyDescent="0.25">
      <c r="P841" s="80"/>
    </row>
    <row r="842" spans="16:16" x14ac:dyDescent="0.25">
      <c r="P842" s="80"/>
    </row>
    <row r="843" spans="16:16" x14ac:dyDescent="0.25">
      <c r="P843" s="80"/>
    </row>
    <row r="844" spans="16:16" x14ac:dyDescent="0.25">
      <c r="P844" s="80"/>
    </row>
    <row r="845" spans="16:16" x14ac:dyDescent="0.25">
      <c r="P845" s="80"/>
    </row>
    <row r="846" spans="16:16" x14ac:dyDescent="0.25">
      <c r="P846" s="80"/>
    </row>
    <row r="847" spans="16:16" x14ac:dyDescent="0.25">
      <c r="P847" s="80"/>
    </row>
    <row r="848" spans="16:16" x14ac:dyDescent="0.25">
      <c r="P848" s="80"/>
    </row>
    <row r="849" spans="16:16" x14ac:dyDescent="0.25">
      <c r="P849" s="80"/>
    </row>
    <row r="850" spans="16:16" x14ac:dyDescent="0.25">
      <c r="P850" s="80"/>
    </row>
    <row r="851" spans="16:16" x14ac:dyDescent="0.25">
      <c r="P851" s="80"/>
    </row>
    <row r="852" spans="16:16" x14ac:dyDescent="0.25">
      <c r="P852" s="80"/>
    </row>
    <row r="853" spans="16:16" x14ac:dyDescent="0.25">
      <c r="P853" s="80"/>
    </row>
    <row r="854" spans="16:16" x14ac:dyDescent="0.25">
      <c r="P854" s="80"/>
    </row>
    <row r="855" spans="16:16" x14ac:dyDescent="0.25">
      <c r="P855" s="80"/>
    </row>
    <row r="856" spans="16:16" x14ac:dyDescent="0.25">
      <c r="P856" s="80"/>
    </row>
    <row r="857" spans="16:16" x14ac:dyDescent="0.25">
      <c r="P857" s="80"/>
    </row>
    <row r="858" spans="16:16" x14ac:dyDescent="0.25">
      <c r="P858" s="80"/>
    </row>
    <row r="859" spans="16:16" x14ac:dyDescent="0.25">
      <c r="P859" s="80"/>
    </row>
    <row r="860" spans="16:16" x14ac:dyDescent="0.25">
      <c r="P860" s="80"/>
    </row>
    <row r="861" spans="16:16" x14ac:dyDescent="0.25">
      <c r="P861" s="80"/>
    </row>
    <row r="862" spans="16:16" x14ac:dyDescent="0.25">
      <c r="P862" s="80"/>
    </row>
    <row r="863" spans="16:16" x14ac:dyDescent="0.25">
      <c r="P863" s="80"/>
    </row>
    <row r="864" spans="16:16" x14ac:dyDescent="0.25">
      <c r="P864" s="80"/>
    </row>
    <row r="865" spans="16:16" x14ac:dyDescent="0.25">
      <c r="P865" s="80"/>
    </row>
    <row r="866" spans="16:16" x14ac:dyDescent="0.25">
      <c r="P866" s="80"/>
    </row>
    <row r="867" spans="16:16" x14ac:dyDescent="0.25">
      <c r="P867" s="80"/>
    </row>
    <row r="868" spans="16:16" x14ac:dyDescent="0.25">
      <c r="P868" s="80"/>
    </row>
    <row r="869" spans="16:16" x14ac:dyDescent="0.25">
      <c r="P869" s="80"/>
    </row>
    <row r="870" spans="16:16" x14ac:dyDescent="0.25">
      <c r="P870" s="80"/>
    </row>
    <row r="871" spans="16:16" x14ac:dyDescent="0.25">
      <c r="P871" s="80"/>
    </row>
    <row r="872" spans="16:16" x14ac:dyDescent="0.25">
      <c r="P872" s="80"/>
    </row>
    <row r="873" spans="16:16" x14ac:dyDescent="0.25">
      <c r="P873" s="80"/>
    </row>
    <row r="874" spans="16:16" x14ac:dyDescent="0.25">
      <c r="P874" s="80"/>
    </row>
    <row r="875" spans="16:16" x14ac:dyDescent="0.25">
      <c r="P875" s="80"/>
    </row>
    <row r="876" spans="16:16" x14ac:dyDescent="0.25">
      <c r="P876" s="80"/>
    </row>
    <row r="877" spans="16:16" x14ac:dyDescent="0.25">
      <c r="P877" s="80"/>
    </row>
    <row r="878" spans="16:16" x14ac:dyDescent="0.25">
      <c r="P878" s="80"/>
    </row>
    <row r="879" spans="16:16" x14ac:dyDescent="0.25">
      <c r="P879" s="80"/>
    </row>
    <row r="880" spans="16:16" x14ac:dyDescent="0.25">
      <c r="P880" s="80"/>
    </row>
    <row r="881" spans="16:16" x14ac:dyDescent="0.25">
      <c r="P881" s="80"/>
    </row>
    <row r="882" spans="16:16" x14ac:dyDescent="0.25">
      <c r="P882" s="80"/>
    </row>
    <row r="883" spans="16:16" x14ac:dyDescent="0.25">
      <c r="P883" s="80"/>
    </row>
    <row r="884" spans="16:16" x14ac:dyDescent="0.25">
      <c r="P884" s="80"/>
    </row>
    <row r="885" spans="16:16" x14ac:dyDescent="0.25">
      <c r="P885" s="80"/>
    </row>
    <row r="886" spans="16:16" x14ac:dyDescent="0.25">
      <c r="P886" s="80"/>
    </row>
    <row r="887" spans="16:16" x14ac:dyDescent="0.25">
      <c r="P887" s="80"/>
    </row>
    <row r="888" spans="16:16" x14ac:dyDescent="0.25">
      <c r="P888" s="80"/>
    </row>
    <row r="889" spans="16:16" x14ac:dyDescent="0.25">
      <c r="P889" s="80"/>
    </row>
    <row r="890" spans="16:16" x14ac:dyDescent="0.25">
      <c r="P890" s="80"/>
    </row>
    <row r="891" spans="16:16" x14ac:dyDescent="0.25">
      <c r="P891" s="80"/>
    </row>
    <row r="892" spans="16:16" x14ac:dyDescent="0.25">
      <c r="P892" s="80"/>
    </row>
    <row r="893" spans="16:16" x14ac:dyDescent="0.25">
      <c r="P893" s="80"/>
    </row>
    <row r="894" spans="16:16" x14ac:dyDescent="0.25">
      <c r="P894" s="80"/>
    </row>
    <row r="895" spans="16:16" x14ac:dyDescent="0.25">
      <c r="P895" s="80"/>
    </row>
    <row r="896" spans="16:16" x14ac:dyDescent="0.25">
      <c r="P896" s="80"/>
    </row>
    <row r="897" spans="16:16" x14ac:dyDescent="0.25">
      <c r="P897" s="80"/>
    </row>
    <row r="898" spans="16:16" x14ac:dyDescent="0.25">
      <c r="P898" s="80"/>
    </row>
    <row r="899" spans="16:16" x14ac:dyDescent="0.25">
      <c r="P899" s="80"/>
    </row>
    <row r="900" spans="16:16" x14ac:dyDescent="0.25">
      <c r="P900" s="80"/>
    </row>
    <row r="901" spans="16:16" x14ac:dyDescent="0.25">
      <c r="P901" s="80"/>
    </row>
    <row r="902" spans="16:16" x14ac:dyDescent="0.25">
      <c r="P902" s="80"/>
    </row>
    <row r="903" spans="16:16" x14ac:dyDescent="0.25">
      <c r="P903" s="80"/>
    </row>
    <row r="904" spans="16:16" x14ac:dyDescent="0.25">
      <c r="P904" s="80"/>
    </row>
    <row r="905" spans="16:16" x14ac:dyDescent="0.25">
      <c r="P905" s="80"/>
    </row>
    <row r="906" spans="16:16" x14ac:dyDescent="0.25">
      <c r="P906" s="80"/>
    </row>
    <row r="907" spans="16:16" x14ac:dyDescent="0.25">
      <c r="P907" s="80"/>
    </row>
    <row r="908" spans="16:16" x14ac:dyDescent="0.25">
      <c r="P908" s="80"/>
    </row>
    <row r="909" spans="16:16" x14ac:dyDescent="0.25">
      <c r="P909" s="80"/>
    </row>
    <row r="910" spans="16:16" x14ac:dyDescent="0.25">
      <c r="P910" s="80"/>
    </row>
    <row r="911" spans="16:16" x14ac:dyDescent="0.25">
      <c r="P911" s="80"/>
    </row>
    <row r="912" spans="16:16" x14ac:dyDescent="0.25">
      <c r="P912" s="80"/>
    </row>
    <row r="913" spans="16:16" x14ac:dyDescent="0.25">
      <c r="P913" s="80"/>
    </row>
    <row r="914" spans="16:16" x14ac:dyDescent="0.25">
      <c r="P914" s="80"/>
    </row>
    <row r="915" spans="16:16" x14ac:dyDescent="0.25">
      <c r="P915" s="80"/>
    </row>
    <row r="916" spans="16:16" x14ac:dyDescent="0.25">
      <c r="P916" s="80"/>
    </row>
    <row r="917" spans="16:16" x14ac:dyDescent="0.25">
      <c r="P917" s="80"/>
    </row>
    <row r="918" spans="16:16" x14ac:dyDescent="0.25">
      <c r="P918" s="80"/>
    </row>
    <row r="919" spans="16:16" x14ac:dyDescent="0.25">
      <c r="P919" s="80"/>
    </row>
    <row r="920" spans="16:16" x14ac:dyDescent="0.25">
      <c r="P920" s="80"/>
    </row>
    <row r="921" spans="16:16" x14ac:dyDescent="0.25">
      <c r="P921" s="80"/>
    </row>
    <row r="922" spans="16:16" x14ac:dyDescent="0.25">
      <c r="P922" s="80"/>
    </row>
    <row r="923" spans="16:16" x14ac:dyDescent="0.25">
      <c r="P923" s="80"/>
    </row>
    <row r="924" spans="16:16" x14ac:dyDescent="0.25">
      <c r="P924" s="80"/>
    </row>
    <row r="925" spans="16:16" x14ac:dyDescent="0.25">
      <c r="P925" s="80"/>
    </row>
    <row r="926" spans="16:16" x14ac:dyDescent="0.25">
      <c r="P926" s="80"/>
    </row>
    <row r="927" spans="16:16" x14ac:dyDescent="0.25">
      <c r="P927" s="80"/>
    </row>
    <row r="928" spans="16:16" x14ac:dyDescent="0.25">
      <c r="P928" s="80"/>
    </row>
    <row r="929" spans="16:16" x14ac:dyDescent="0.25">
      <c r="P929" s="80"/>
    </row>
    <row r="930" spans="16:16" x14ac:dyDescent="0.25">
      <c r="P930" s="80"/>
    </row>
    <row r="931" spans="16:16" x14ac:dyDescent="0.25">
      <c r="P931" s="80"/>
    </row>
    <row r="932" spans="16:16" x14ac:dyDescent="0.25">
      <c r="P932" s="80"/>
    </row>
    <row r="933" spans="16:16" x14ac:dyDescent="0.25">
      <c r="P933" s="80"/>
    </row>
    <row r="934" spans="16:16" x14ac:dyDescent="0.25">
      <c r="P934" s="80"/>
    </row>
    <row r="935" spans="16:16" x14ac:dyDescent="0.25">
      <c r="P935" s="80"/>
    </row>
    <row r="936" spans="16:16" x14ac:dyDescent="0.25">
      <c r="P936" s="80"/>
    </row>
    <row r="937" spans="16:16" x14ac:dyDescent="0.25">
      <c r="P937" s="80"/>
    </row>
    <row r="938" spans="16:16" x14ac:dyDescent="0.25">
      <c r="P938" s="80"/>
    </row>
    <row r="939" spans="16:16" x14ac:dyDescent="0.25">
      <c r="P939" s="80"/>
    </row>
    <row r="940" spans="16:16" x14ac:dyDescent="0.25">
      <c r="P940" s="80"/>
    </row>
    <row r="941" spans="16:16" x14ac:dyDescent="0.25">
      <c r="P941" s="80"/>
    </row>
    <row r="942" spans="16:16" x14ac:dyDescent="0.25">
      <c r="P942" s="80"/>
    </row>
    <row r="943" spans="16:16" x14ac:dyDescent="0.25">
      <c r="P943" s="80"/>
    </row>
    <row r="944" spans="16:16" x14ac:dyDescent="0.25">
      <c r="P944" s="80"/>
    </row>
    <row r="945" spans="16:16" x14ac:dyDescent="0.25">
      <c r="P945" s="80"/>
    </row>
    <row r="946" spans="16:16" x14ac:dyDescent="0.25">
      <c r="P946" s="80"/>
    </row>
    <row r="947" spans="16:16" x14ac:dyDescent="0.25">
      <c r="P947" s="80"/>
    </row>
    <row r="948" spans="16:16" x14ac:dyDescent="0.25">
      <c r="P948" s="80"/>
    </row>
    <row r="949" spans="16:16" x14ac:dyDescent="0.25">
      <c r="P949" s="80"/>
    </row>
    <row r="950" spans="16:16" x14ac:dyDescent="0.25">
      <c r="P950" s="80"/>
    </row>
    <row r="951" spans="16:16" x14ac:dyDescent="0.25">
      <c r="P951" s="80"/>
    </row>
    <row r="952" spans="16:16" x14ac:dyDescent="0.25">
      <c r="P952" s="80"/>
    </row>
    <row r="953" spans="16:16" x14ac:dyDescent="0.25">
      <c r="P953" s="80"/>
    </row>
    <row r="954" spans="16:16" x14ac:dyDescent="0.25">
      <c r="P954" s="80"/>
    </row>
    <row r="955" spans="16:16" x14ac:dyDescent="0.25">
      <c r="P955" s="80"/>
    </row>
    <row r="956" spans="16:16" x14ac:dyDescent="0.25">
      <c r="P956" s="80"/>
    </row>
    <row r="957" spans="16:16" x14ac:dyDescent="0.25">
      <c r="P957" s="80"/>
    </row>
    <row r="958" spans="16:16" x14ac:dyDescent="0.25">
      <c r="P958" s="80"/>
    </row>
    <row r="959" spans="16:16" x14ac:dyDescent="0.25">
      <c r="P959" s="80"/>
    </row>
    <row r="960" spans="16:16" x14ac:dyDescent="0.25">
      <c r="P960" s="80"/>
    </row>
    <row r="961" spans="16:16" x14ac:dyDescent="0.25">
      <c r="P961" s="80"/>
    </row>
    <row r="962" spans="16:16" x14ac:dyDescent="0.25">
      <c r="P962" s="80"/>
    </row>
    <row r="963" spans="16:16" x14ac:dyDescent="0.25">
      <c r="P963" s="80"/>
    </row>
    <row r="964" spans="16:16" x14ac:dyDescent="0.25">
      <c r="P964" s="80"/>
    </row>
    <row r="965" spans="16:16" x14ac:dyDescent="0.25">
      <c r="P965" s="80"/>
    </row>
    <row r="966" spans="16:16" x14ac:dyDescent="0.25">
      <c r="P966" s="80"/>
    </row>
    <row r="967" spans="16:16" x14ac:dyDescent="0.25">
      <c r="P967" s="80"/>
    </row>
    <row r="968" spans="16:16" x14ac:dyDescent="0.25">
      <c r="P968" s="80"/>
    </row>
    <row r="969" spans="16:16" x14ac:dyDescent="0.25">
      <c r="P969" s="80"/>
    </row>
    <row r="970" spans="16:16" x14ac:dyDescent="0.25">
      <c r="P970" s="80"/>
    </row>
    <row r="971" spans="16:16" x14ac:dyDescent="0.25">
      <c r="P971" s="80"/>
    </row>
    <row r="972" spans="16:16" x14ac:dyDescent="0.25">
      <c r="P972" s="80"/>
    </row>
    <row r="973" spans="16:16" x14ac:dyDescent="0.25">
      <c r="P973" s="80"/>
    </row>
    <row r="974" spans="16:16" x14ac:dyDescent="0.25">
      <c r="P974" s="80"/>
    </row>
    <row r="975" spans="16:16" x14ac:dyDescent="0.25">
      <c r="P975" s="80"/>
    </row>
    <row r="976" spans="16:16" x14ac:dyDescent="0.25">
      <c r="P976" s="80"/>
    </row>
    <row r="977" spans="16:16" x14ac:dyDescent="0.25">
      <c r="P977" s="80"/>
    </row>
    <row r="978" spans="16:16" x14ac:dyDescent="0.25">
      <c r="P978" s="80"/>
    </row>
    <row r="979" spans="16:16" x14ac:dyDescent="0.25">
      <c r="P979" s="80"/>
    </row>
    <row r="980" spans="16:16" x14ac:dyDescent="0.25">
      <c r="P980" s="80"/>
    </row>
    <row r="981" spans="16:16" x14ac:dyDescent="0.25">
      <c r="P981" s="80"/>
    </row>
    <row r="982" spans="16:16" x14ac:dyDescent="0.25">
      <c r="P982" s="80"/>
    </row>
    <row r="983" spans="16:16" x14ac:dyDescent="0.25">
      <c r="P983" s="80"/>
    </row>
    <row r="984" spans="16:16" x14ac:dyDescent="0.25">
      <c r="P984" s="80"/>
    </row>
    <row r="985" spans="16:16" x14ac:dyDescent="0.25">
      <c r="P985" s="80"/>
    </row>
    <row r="986" spans="16:16" x14ac:dyDescent="0.25">
      <c r="P986" s="80"/>
    </row>
    <row r="987" spans="16:16" x14ac:dyDescent="0.25">
      <c r="P987" s="80"/>
    </row>
    <row r="988" spans="16:16" x14ac:dyDescent="0.25">
      <c r="P988" s="80"/>
    </row>
    <row r="989" spans="16:16" x14ac:dyDescent="0.25">
      <c r="P989" s="80"/>
    </row>
    <row r="990" spans="16:16" x14ac:dyDescent="0.25">
      <c r="P990" s="80"/>
    </row>
    <row r="991" spans="16:16" x14ac:dyDescent="0.25">
      <c r="P991" s="80"/>
    </row>
    <row r="992" spans="16:16" x14ac:dyDescent="0.25">
      <c r="P992" s="80"/>
    </row>
    <row r="993" spans="16:16" x14ac:dyDescent="0.25">
      <c r="P993" s="80"/>
    </row>
    <row r="994" spans="16:16" x14ac:dyDescent="0.25">
      <c r="P994" s="80"/>
    </row>
    <row r="995" spans="16:16" x14ac:dyDescent="0.25">
      <c r="P995" s="80"/>
    </row>
    <row r="996" spans="16:16" x14ac:dyDescent="0.25">
      <c r="P996" s="80"/>
    </row>
    <row r="997" spans="16:16" x14ac:dyDescent="0.25">
      <c r="P997" s="80"/>
    </row>
    <row r="998" spans="16:16" x14ac:dyDescent="0.25">
      <c r="P998" s="80"/>
    </row>
    <row r="999" spans="16:16" x14ac:dyDescent="0.25">
      <c r="P999" s="80"/>
    </row>
    <row r="1000" spans="16:16" x14ac:dyDescent="0.25">
      <c r="P1000" s="80"/>
    </row>
    <row r="1001" spans="16:16" x14ac:dyDescent="0.25">
      <c r="P1001" s="80"/>
    </row>
    <row r="1002" spans="16:16" x14ac:dyDescent="0.25">
      <c r="P1002" s="80"/>
    </row>
    <row r="1003" spans="16:16" x14ac:dyDescent="0.25">
      <c r="P1003" s="80"/>
    </row>
    <row r="1004" spans="16:16" x14ac:dyDescent="0.25">
      <c r="P1004" s="80"/>
    </row>
    <row r="1005" spans="16:16" x14ac:dyDescent="0.25">
      <c r="P1005" s="80"/>
    </row>
    <row r="1006" spans="16:16" x14ac:dyDescent="0.25">
      <c r="P1006" s="80"/>
    </row>
    <row r="1007" spans="16:16" x14ac:dyDescent="0.25">
      <c r="P1007" s="80"/>
    </row>
    <row r="1008" spans="16:16" x14ac:dyDescent="0.25">
      <c r="P1008" s="80"/>
    </row>
    <row r="1009" spans="16:16" x14ac:dyDescent="0.25">
      <c r="P1009" s="80"/>
    </row>
    <row r="1010" spans="16:16" x14ac:dyDescent="0.25">
      <c r="P1010" s="80"/>
    </row>
    <row r="1011" spans="16:16" x14ac:dyDescent="0.25">
      <c r="P1011" s="80"/>
    </row>
    <row r="1012" spans="16:16" x14ac:dyDescent="0.25">
      <c r="P1012" s="80"/>
    </row>
    <row r="1013" spans="16:16" x14ac:dyDescent="0.25">
      <c r="P1013" s="80"/>
    </row>
    <row r="1014" spans="16:16" x14ac:dyDescent="0.25">
      <c r="P1014" s="80"/>
    </row>
    <row r="1015" spans="16:16" x14ac:dyDescent="0.25">
      <c r="P1015" s="80"/>
    </row>
    <row r="1016" spans="16:16" x14ac:dyDescent="0.25">
      <c r="P1016" s="80"/>
    </row>
    <row r="1017" spans="16:16" x14ac:dyDescent="0.25">
      <c r="P1017" s="80"/>
    </row>
    <row r="1018" spans="16:16" x14ac:dyDescent="0.25">
      <c r="P1018" s="80"/>
    </row>
    <row r="1019" spans="16:16" x14ac:dyDescent="0.25">
      <c r="P1019" s="80"/>
    </row>
    <row r="1020" spans="16:16" x14ac:dyDescent="0.25">
      <c r="P1020" s="80"/>
    </row>
    <row r="1021" spans="16:16" x14ac:dyDescent="0.25">
      <c r="P1021" s="80"/>
    </row>
    <row r="1022" spans="16:16" x14ac:dyDescent="0.25">
      <c r="P1022" s="80"/>
    </row>
    <row r="1023" spans="16:16" x14ac:dyDescent="0.25">
      <c r="P1023" s="80"/>
    </row>
    <row r="1024" spans="16:16" x14ac:dyDescent="0.25">
      <c r="P1024" s="80"/>
    </row>
    <row r="1025" spans="16:16" x14ac:dyDescent="0.25">
      <c r="P1025" s="80"/>
    </row>
    <row r="1026" spans="16:16" x14ac:dyDescent="0.25">
      <c r="P1026" s="80"/>
    </row>
    <row r="1027" spans="16:16" x14ac:dyDescent="0.25">
      <c r="P1027" s="80"/>
    </row>
    <row r="1028" spans="16:16" x14ac:dyDescent="0.25">
      <c r="P1028" s="80"/>
    </row>
    <row r="1029" spans="16:16" x14ac:dyDescent="0.25">
      <c r="P1029" s="80"/>
    </row>
    <row r="1030" spans="16:16" x14ac:dyDescent="0.25">
      <c r="P1030" s="80"/>
    </row>
    <row r="1031" spans="16:16" x14ac:dyDescent="0.25">
      <c r="P1031" s="80"/>
    </row>
    <row r="1032" spans="16:16" x14ac:dyDescent="0.25">
      <c r="P1032" s="80"/>
    </row>
    <row r="1033" spans="16:16" x14ac:dyDescent="0.25">
      <c r="P1033" s="80"/>
    </row>
    <row r="1034" spans="16:16" x14ac:dyDescent="0.25">
      <c r="P1034" s="80"/>
    </row>
    <row r="1035" spans="16:16" x14ac:dyDescent="0.25">
      <c r="P1035" s="80"/>
    </row>
    <row r="1036" spans="16:16" x14ac:dyDescent="0.25">
      <c r="P1036" s="80"/>
    </row>
    <row r="1037" spans="16:16" x14ac:dyDescent="0.25">
      <c r="P1037" s="80"/>
    </row>
    <row r="1038" spans="16:16" x14ac:dyDescent="0.25">
      <c r="P1038" s="80"/>
    </row>
    <row r="1039" spans="16:16" x14ac:dyDescent="0.25">
      <c r="P1039" s="80"/>
    </row>
    <row r="1040" spans="16:16" x14ac:dyDescent="0.25">
      <c r="P1040" s="80"/>
    </row>
    <row r="1041" spans="16:16" x14ac:dyDescent="0.25">
      <c r="P1041" s="80"/>
    </row>
    <row r="1042" spans="16:16" x14ac:dyDescent="0.25">
      <c r="P1042" s="80"/>
    </row>
    <row r="1043" spans="16:16" x14ac:dyDescent="0.25">
      <c r="P1043" s="80"/>
    </row>
    <row r="1044" spans="16:16" x14ac:dyDescent="0.25">
      <c r="P1044" s="80"/>
    </row>
    <row r="1045" spans="16:16" x14ac:dyDescent="0.25">
      <c r="P1045" s="80"/>
    </row>
    <row r="1046" spans="16:16" x14ac:dyDescent="0.25">
      <c r="P1046" s="80"/>
    </row>
    <row r="1047" spans="16:16" x14ac:dyDescent="0.25">
      <c r="P1047" s="80"/>
    </row>
    <row r="1048" spans="16:16" x14ac:dyDescent="0.25">
      <c r="P1048" s="80"/>
    </row>
    <row r="1049" spans="16:16" x14ac:dyDescent="0.25">
      <c r="P1049" s="80"/>
    </row>
    <row r="1050" spans="16:16" x14ac:dyDescent="0.25">
      <c r="P1050" s="80"/>
    </row>
    <row r="1051" spans="16:16" x14ac:dyDescent="0.25">
      <c r="P1051" s="80"/>
    </row>
    <row r="1052" spans="16:16" x14ac:dyDescent="0.25">
      <c r="P1052" s="80"/>
    </row>
    <row r="1053" spans="16:16" x14ac:dyDescent="0.25">
      <c r="P1053" s="80"/>
    </row>
    <row r="1054" spans="16:16" x14ac:dyDescent="0.25">
      <c r="P1054" s="80"/>
    </row>
    <row r="1055" spans="16:16" x14ac:dyDescent="0.25">
      <c r="P1055" s="80"/>
    </row>
    <row r="1056" spans="16:16" x14ac:dyDescent="0.25">
      <c r="P1056" s="80"/>
    </row>
    <row r="1057" spans="16:16" x14ac:dyDescent="0.25">
      <c r="P1057" s="80"/>
    </row>
    <row r="1058" spans="16:16" x14ac:dyDescent="0.25">
      <c r="P1058" s="80"/>
    </row>
    <row r="1059" spans="16:16" x14ac:dyDescent="0.25">
      <c r="P1059" s="80"/>
    </row>
    <row r="1060" spans="16:16" x14ac:dyDescent="0.25">
      <c r="P1060" s="80"/>
    </row>
    <row r="1061" spans="16:16" x14ac:dyDescent="0.25">
      <c r="P1061" s="80"/>
    </row>
    <row r="1062" spans="16:16" x14ac:dyDescent="0.25">
      <c r="P1062" s="80"/>
    </row>
    <row r="1063" spans="16:16" x14ac:dyDescent="0.25">
      <c r="P1063" s="80"/>
    </row>
    <row r="1064" spans="16:16" x14ac:dyDescent="0.25">
      <c r="P1064" s="80"/>
    </row>
    <row r="1065" spans="16:16" x14ac:dyDescent="0.25">
      <c r="P1065" s="80"/>
    </row>
    <row r="1066" spans="16:16" x14ac:dyDescent="0.25">
      <c r="P1066" s="80"/>
    </row>
    <row r="1067" spans="16:16" x14ac:dyDescent="0.25">
      <c r="P1067" s="80"/>
    </row>
    <row r="1068" spans="16:16" x14ac:dyDescent="0.25">
      <c r="P1068" s="80"/>
    </row>
    <row r="1069" spans="16:16" x14ac:dyDescent="0.25">
      <c r="P1069" s="80"/>
    </row>
    <row r="1070" spans="16:16" x14ac:dyDescent="0.25">
      <c r="P1070" s="80"/>
    </row>
    <row r="1071" spans="16:16" x14ac:dyDescent="0.25">
      <c r="P1071" s="80"/>
    </row>
    <row r="1072" spans="16:16" x14ac:dyDescent="0.25">
      <c r="P1072" s="80"/>
    </row>
    <row r="1073" spans="16:16" x14ac:dyDescent="0.25">
      <c r="P1073" s="80"/>
    </row>
    <row r="1074" spans="16:16" x14ac:dyDescent="0.25">
      <c r="P1074" s="80"/>
    </row>
    <row r="1075" spans="16:16" x14ac:dyDescent="0.25">
      <c r="P1075" s="80"/>
    </row>
    <row r="1076" spans="16:16" x14ac:dyDescent="0.25">
      <c r="P1076" s="80"/>
    </row>
    <row r="1077" spans="16:16" x14ac:dyDescent="0.25">
      <c r="P1077" s="80"/>
    </row>
    <row r="1078" spans="16:16" x14ac:dyDescent="0.25">
      <c r="P1078" s="80"/>
    </row>
    <row r="1079" spans="16:16" x14ac:dyDescent="0.25">
      <c r="P1079" s="80"/>
    </row>
    <row r="1080" spans="16:16" x14ac:dyDescent="0.25">
      <c r="P1080" s="80"/>
    </row>
    <row r="1081" spans="16:16" x14ac:dyDescent="0.25">
      <c r="P1081" s="80"/>
    </row>
    <row r="1082" spans="16:16" x14ac:dyDescent="0.25">
      <c r="P1082" s="80"/>
    </row>
    <row r="1083" spans="16:16" x14ac:dyDescent="0.25">
      <c r="P1083" s="80"/>
    </row>
    <row r="1084" spans="16:16" x14ac:dyDescent="0.25">
      <c r="P1084" s="80"/>
    </row>
    <row r="1085" spans="16:16" x14ac:dyDescent="0.25">
      <c r="P1085" s="80"/>
    </row>
    <row r="1086" spans="16:16" x14ac:dyDescent="0.25">
      <c r="P1086" s="80"/>
    </row>
    <row r="1087" spans="16:16" x14ac:dyDescent="0.25">
      <c r="P1087" s="80"/>
    </row>
    <row r="1088" spans="16:16" x14ac:dyDescent="0.25">
      <c r="P1088" s="80"/>
    </row>
    <row r="1089" spans="16:16" x14ac:dyDescent="0.25">
      <c r="P1089" s="80"/>
    </row>
    <row r="1090" spans="16:16" x14ac:dyDescent="0.25">
      <c r="P1090" s="80"/>
    </row>
    <row r="1091" spans="16:16" x14ac:dyDescent="0.25">
      <c r="P1091" s="80"/>
    </row>
    <row r="1092" spans="16:16" x14ac:dyDescent="0.25">
      <c r="P1092" s="80"/>
    </row>
    <row r="1093" spans="16:16" x14ac:dyDescent="0.25">
      <c r="P1093" s="80"/>
    </row>
    <row r="1094" spans="16:16" x14ac:dyDescent="0.25">
      <c r="P1094" s="80"/>
    </row>
    <row r="1095" spans="16:16" x14ac:dyDescent="0.25">
      <c r="P1095" s="80"/>
    </row>
    <row r="1096" spans="16:16" x14ac:dyDescent="0.25">
      <c r="P1096" s="80"/>
    </row>
    <row r="1097" spans="16:16" x14ac:dyDescent="0.25">
      <c r="P1097" s="80"/>
    </row>
    <row r="1098" spans="16:16" x14ac:dyDescent="0.25">
      <c r="P1098" s="80"/>
    </row>
    <row r="1099" spans="16:16" x14ac:dyDescent="0.25">
      <c r="P1099" s="80"/>
    </row>
    <row r="1100" spans="16:16" x14ac:dyDescent="0.25">
      <c r="P1100" s="80"/>
    </row>
    <row r="1101" spans="16:16" x14ac:dyDescent="0.25">
      <c r="P1101" s="80"/>
    </row>
    <row r="1102" spans="16:16" x14ac:dyDescent="0.25">
      <c r="P1102" s="80"/>
    </row>
    <row r="1103" spans="16:16" x14ac:dyDescent="0.25">
      <c r="P1103" s="80"/>
    </row>
    <row r="1104" spans="16:16" x14ac:dyDescent="0.25">
      <c r="P1104" s="80"/>
    </row>
    <row r="1105" spans="16:16" x14ac:dyDescent="0.25">
      <c r="P1105" s="80"/>
    </row>
    <row r="1106" spans="16:16" x14ac:dyDescent="0.25">
      <c r="P1106" s="80"/>
    </row>
    <row r="1107" spans="16:16" x14ac:dyDescent="0.25">
      <c r="P1107" s="80"/>
    </row>
    <row r="1108" spans="16:16" x14ac:dyDescent="0.25">
      <c r="P1108" s="80"/>
    </row>
    <row r="1109" spans="16:16" x14ac:dyDescent="0.25">
      <c r="P1109" s="80"/>
    </row>
    <row r="1110" spans="16:16" x14ac:dyDescent="0.25">
      <c r="P1110" s="80"/>
    </row>
    <row r="1111" spans="16:16" x14ac:dyDescent="0.25">
      <c r="P1111" s="80"/>
    </row>
    <row r="1112" spans="16:16" x14ac:dyDescent="0.25">
      <c r="P1112" s="80"/>
    </row>
    <row r="1113" spans="16:16" x14ac:dyDescent="0.25">
      <c r="P1113" s="80"/>
    </row>
    <row r="1114" spans="16:16" x14ac:dyDescent="0.25">
      <c r="P1114" s="80"/>
    </row>
    <row r="1115" spans="16:16" x14ac:dyDescent="0.25">
      <c r="P1115" s="80"/>
    </row>
    <row r="1116" spans="16:16" x14ac:dyDescent="0.25">
      <c r="P1116" s="80"/>
    </row>
    <row r="1117" spans="16:16" x14ac:dyDescent="0.25">
      <c r="P1117" s="80"/>
    </row>
    <row r="1118" spans="16:16" x14ac:dyDescent="0.25">
      <c r="P1118" s="80"/>
    </row>
    <row r="1119" spans="16:16" x14ac:dyDescent="0.25">
      <c r="P1119" s="80"/>
    </row>
    <row r="1120" spans="16:16" x14ac:dyDescent="0.25">
      <c r="P1120" s="80"/>
    </row>
    <row r="1121" spans="16:16" x14ac:dyDescent="0.25">
      <c r="P1121" s="80"/>
    </row>
    <row r="1122" spans="16:16" x14ac:dyDescent="0.25">
      <c r="P1122" s="80"/>
    </row>
    <row r="1123" spans="16:16" x14ac:dyDescent="0.25">
      <c r="P1123" s="80"/>
    </row>
    <row r="1124" spans="16:16" x14ac:dyDescent="0.25">
      <c r="P1124" s="80"/>
    </row>
    <row r="1125" spans="16:16" x14ac:dyDescent="0.25">
      <c r="P1125" s="80"/>
    </row>
    <row r="1126" spans="16:16" x14ac:dyDescent="0.25">
      <c r="P1126" s="80"/>
    </row>
    <row r="1127" spans="16:16" x14ac:dyDescent="0.25">
      <c r="P1127" s="80"/>
    </row>
    <row r="1128" spans="16:16" x14ac:dyDescent="0.25">
      <c r="P1128" s="80"/>
    </row>
    <row r="1129" spans="16:16" x14ac:dyDescent="0.25">
      <c r="P1129" s="80"/>
    </row>
    <row r="1130" spans="16:16" x14ac:dyDescent="0.25">
      <c r="P1130" s="80"/>
    </row>
    <row r="1131" spans="16:16" x14ac:dyDescent="0.25">
      <c r="P1131" s="80"/>
    </row>
    <row r="1132" spans="16:16" x14ac:dyDescent="0.25">
      <c r="P1132" s="80"/>
    </row>
    <row r="1133" spans="16:16" x14ac:dyDescent="0.25">
      <c r="P1133" s="80"/>
    </row>
    <row r="1134" spans="16:16" x14ac:dyDescent="0.25">
      <c r="P1134" s="80"/>
    </row>
    <row r="1135" spans="16:16" x14ac:dyDescent="0.25">
      <c r="P1135" s="80"/>
    </row>
    <row r="1136" spans="16:16" x14ac:dyDescent="0.25">
      <c r="P1136" s="80"/>
    </row>
    <row r="1137" spans="16:16" x14ac:dyDescent="0.25">
      <c r="P1137" s="80"/>
    </row>
    <row r="1138" spans="16:16" x14ac:dyDescent="0.25">
      <c r="P1138" s="80"/>
    </row>
    <row r="1139" spans="16:16" x14ac:dyDescent="0.25">
      <c r="P1139" s="80"/>
    </row>
    <row r="1140" spans="16:16" x14ac:dyDescent="0.25">
      <c r="P1140" s="80"/>
    </row>
    <row r="1141" spans="16:16" x14ac:dyDescent="0.25">
      <c r="P1141" s="80"/>
    </row>
    <row r="1142" spans="16:16" x14ac:dyDescent="0.25">
      <c r="P1142" s="80"/>
    </row>
    <row r="1143" spans="16:16" x14ac:dyDescent="0.25">
      <c r="P1143" s="80"/>
    </row>
    <row r="1144" spans="16:16" x14ac:dyDescent="0.25">
      <c r="P1144" s="80"/>
    </row>
    <row r="1145" spans="16:16" x14ac:dyDescent="0.25">
      <c r="P1145" s="80"/>
    </row>
    <row r="1146" spans="16:16" x14ac:dyDescent="0.25">
      <c r="P1146" s="80"/>
    </row>
    <row r="1147" spans="16:16" x14ac:dyDescent="0.25">
      <c r="P1147" s="80"/>
    </row>
    <row r="1148" spans="16:16" x14ac:dyDescent="0.25">
      <c r="P1148" s="80"/>
    </row>
    <row r="1149" spans="16:16" x14ac:dyDescent="0.25">
      <c r="P1149" s="80"/>
    </row>
    <row r="1150" spans="16:16" x14ac:dyDescent="0.25">
      <c r="P1150" s="80"/>
    </row>
    <row r="1151" spans="16:16" x14ac:dyDescent="0.25">
      <c r="P1151" s="80"/>
    </row>
    <row r="1152" spans="16:16" x14ac:dyDescent="0.25">
      <c r="P1152" s="80"/>
    </row>
    <row r="1153" spans="16:16" x14ac:dyDescent="0.25">
      <c r="P1153" s="80"/>
    </row>
    <row r="1154" spans="16:16" x14ac:dyDescent="0.25">
      <c r="P1154" s="80"/>
    </row>
    <row r="1155" spans="16:16" x14ac:dyDescent="0.25">
      <c r="P1155" s="80"/>
    </row>
    <row r="1156" spans="16:16" x14ac:dyDescent="0.25">
      <c r="P1156" s="80"/>
    </row>
    <row r="1157" spans="16:16" x14ac:dyDescent="0.25">
      <c r="P1157" s="80"/>
    </row>
    <row r="1158" spans="16:16" x14ac:dyDescent="0.25">
      <c r="P1158" s="80"/>
    </row>
    <row r="1159" spans="16:16" x14ac:dyDescent="0.25">
      <c r="P1159" s="80"/>
    </row>
    <row r="1160" spans="16:16" x14ac:dyDescent="0.25">
      <c r="P1160" s="80"/>
    </row>
    <row r="1161" spans="16:16" x14ac:dyDescent="0.25">
      <c r="P1161" s="80"/>
    </row>
    <row r="1162" spans="16:16" x14ac:dyDescent="0.25">
      <c r="P1162" s="80"/>
    </row>
    <row r="1163" spans="16:16" x14ac:dyDescent="0.25">
      <c r="P1163" s="80"/>
    </row>
    <row r="1164" spans="16:16" x14ac:dyDescent="0.25">
      <c r="P1164" s="80"/>
    </row>
    <row r="1165" spans="16:16" x14ac:dyDescent="0.25">
      <c r="P1165" s="80"/>
    </row>
    <row r="1166" spans="16:16" x14ac:dyDescent="0.25">
      <c r="P1166" s="80"/>
    </row>
    <row r="1167" spans="16:16" x14ac:dyDescent="0.25">
      <c r="P1167" s="80"/>
    </row>
    <row r="1168" spans="16:16" x14ac:dyDescent="0.25">
      <c r="P1168" s="80"/>
    </row>
    <row r="1169" spans="16:16" x14ac:dyDescent="0.25">
      <c r="P1169" s="80"/>
    </row>
    <row r="1170" spans="16:16" x14ac:dyDescent="0.25">
      <c r="P1170" s="80"/>
    </row>
    <row r="1171" spans="16:16" x14ac:dyDescent="0.25">
      <c r="P1171" s="80"/>
    </row>
    <row r="1172" spans="16:16" x14ac:dyDescent="0.25">
      <c r="P1172" s="80"/>
    </row>
    <row r="1173" spans="16:16" x14ac:dyDescent="0.25">
      <c r="P1173" s="80"/>
    </row>
    <row r="1174" spans="16:16" x14ac:dyDescent="0.25">
      <c r="P1174" s="80"/>
    </row>
    <row r="1175" spans="16:16" x14ac:dyDescent="0.25">
      <c r="P1175" s="80"/>
    </row>
    <row r="1176" spans="16:16" x14ac:dyDescent="0.25">
      <c r="P1176" s="80"/>
    </row>
    <row r="1177" spans="16:16" x14ac:dyDescent="0.25">
      <c r="P1177" s="80"/>
    </row>
    <row r="1178" spans="16:16" x14ac:dyDescent="0.25">
      <c r="P1178" s="80"/>
    </row>
    <row r="1179" spans="16:16" x14ac:dyDescent="0.25">
      <c r="P1179" s="80"/>
    </row>
    <row r="1180" spans="16:16" x14ac:dyDescent="0.25">
      <c r="P1180" s="80"/>
    </row>
    <row r="1181" spans="16:16" x14ac:dyDescent="0.25">
      <c r="P1181" s="80"/>
    </row>
    <row r="1182" spans="16:16" x14ac:dyDescent="0.25">
      <c r="P1182" s="80"/>
    </row>
    <row r="1183" spans="16:16" x14ac:dyDescent="0.25">
      <c r="P1183" s="80"/>
    </row>
    <row r="1184" spans="16:16" x14ac:dyDescent="0.25">
      <c r="P1184" s="80"/>
    </row>
    <row r="1185" spans="16:16" x14ac:dyDescent="0.25">
      <c r="P1185" s="80"/>
    </row>
    <row r="1186" spans="16:16" x14ac:dyDescent="0.25">
      <c r="P1186" s="80"/>
    </row>
    <row r="1187" spans="16:16" x14ac:dyDescent="0.25">
      <c r="P1187" s="80"/>
    </row>
    <row r="1188" spans="16:16" x14ac:dyDescent="0.25">
      <c r="P1188" s="80"/>
    </row>
    <row r="1189" spans="16:16" x14ac:dyDescent="0.25">
      <c r="P1189" s="80"/>
    </row>
    <row r="1190" spans="16:16" x14ac:dyDescent="0.25">
      <c r="P1190" s="80"/>
    </row>
    <row r="1191" spans="16:16" x14ac:dyDescent="0.25">
      <c r="P1191" s="80"/>
    </row>
    <row r="1192" spans="16:16" x14ac:dyDescent="0.25">
      <c r="P1192" s="80"/>
    </row>
    <row r="1193" spans="16:16" x14ac:dyDescent="0.25">
      <c r="P1193" s="80"/>
    </row>
    <row r="1194" spans="16:16" x14ac:dyDescent="0.25">
      <c r="P1194" s="80"/>
    </row>
    <row r="1195" spans="16:16" x14ac:dyDescent="0.25">
      <c r="P1195" s="80"/>
    </row>
    <row r="1196" spans="16:16" x14ac:dyDescent="0.25">
      <c r="P1196" s="80"/>
    </row>
    <row r="1197" spans="16:16" x14ac:dyDescent="0.25">
      <c r="P1197" s="80"/>
    </row>
    <row r="1198" spans="16:16" x14ac:dyDescent="0.25">
      <c r="P1198" s="80"/>
    </row>
    <row r="1199" spans="16:16" x14ac:dyDescent="0.25">
      <c r="P1199" s="80"/>
    </row>
    <row r="1200" spans="16:16" x14ac:dyDescent="0.25">
      <c r="P1200" s="80"/>
    </row>
    <row r="1201" spans="16:16" x14ac:dyDescent="0.25">
      <c r="P1201" s="80"/>
    </row>
    <row r="1202" spans="16:16" x14ac:dyDescent="0.25">
      <c r="P1202" s="80"/>
    </row>
    <row r="1203" spans="16:16" x14ac:dyDescent="0.25">
      <c r="P1203" s="80"/>
    </row>
    <row r="1204" spans="16:16" x14ac:dyDescent="0.25">
      <c r="P1204" s="80"/>
    </row>
    <row r="1205" spans="16:16" x14ac:dyDescent="0.25">
      <c r="P1205" s="80"/>
    </row>
    <row r="1206" spans="16:16" x14ac:dyDescent="0.25">
      <c r="P1206" s="80"/>
    </row>
    <row r="1207" spans="16:16" x14ac:dyDescent="0.25">
      <c r="P1207" s="80"/>
    </row>
    <row r="1208" spans="16:16" x14ac:dyDescent="0.25">
      <c r="P1208" s="80"/>
    </row>
    <row r="1209" spans="16:16" x14ac:dyDescent="0.25">
      <c r="P1209" s="80"/>
    </row>
    <row r="1210" spans="16:16" x14ac:dyDescent="0.25">
      <c r="P1210" s="80"/>
    </row>
    <row r="1211" spans="16:16" x14ac:dyDescent="0.25">
      <c r="P1211" s="80"/>
    </row>
    <row r="1212" spans="16:16" x14ac:dyDescent="0.25">
      <c r="P1212" s="80"/>
    </row>
    <row r="1213" spans="16:16" x14ac:dyDescent="0.25">
      <c r="P1213" s="80"/>
    </row>
    <row r="1214" spans="16:16" x14ac:dyDescent="0.25">
      <c r="P1214" s="80"/>
    </row>
    <row r="1215" spans="16:16" x14ac:dyDescent="0.25">
      <c r="P1215" s="80"/>
    </row>
    <row r="1216" spans="16:16" x14ac:dyDescent="0.25">
      <c r="P1216" s="80"/>
    </row>
    <row r="1217" spans="16:16" x14ac:dyDescent="0.25">
      <c r="P1217" s="80"/>
    </row>
    <row r="1218" spans="16:16" x14ac:dyDescent="0.25">
      <c r="P1218" s="80"/>
    </row>
    <row r="1219" spans="16:16" x14ac:dyDescent="0.25">
      <c r="P1219" s="80"/>
    </row>
    <row r="1220" spans="16:16" x14ac:dyDescent="0.25">
      <c r="P1220" s="80"/>
    </row>
    <row r="1221" spans="16:16" x14ac:dyDescent="0.25">
      <c r="P1221" s="80"/>
    </row>
    <row r="1222" spans="16:16" x14ac:dyDescent="0.25">
      <c r="P1222" s="80"/>
    </row>
    <row r="1223" spans="16:16" x14ac:dyDescent="0.25">
      <c r="P1223" s="80"/>
    </row>
    <row r="1224" spans="16:16" x14ac:dyDescent="0.25">
      <c r="P1224" s="80"/>
    </row>
    <row r="1225" spans="16:16" x14ac:dyDescent="0.25">
      <c r="P1225" s="80"/>
    </row>
    <row r="1226" spans="16:16" x14ac:dyDescent="0.25">
      <c r="P1226" s="80"/>
    </row>
    <row r="1227" spans="16:16" x14ac:dyDescent="0.25">
      <c r="P1227" s="80"/>
    </row>
    <row r="1228" spans="16:16" x14ac:dyDescent="0.25">
      <c r="P1228" s="80"/>
    </row>
    <row r="1229" spans="16:16" x14ac:dyDescent="0.25">
      <c r="P1229" s="80"/>
    </row>
    <row r="1230" spans="16:16" x14ac:dyDescent="0.25">
      <c r="P1230" s="80"/>
    </row>
    <row r="1231" spans="16:16" x14ac:dyDescent="0.25">
      <c r="P1231" s="80"/>
    </row>
    <row r="1232" spans="16:16" x14ac:dyDescent="0.25">
      <c r="P1232" s="80"/>
    </row>
    <row r="1233" spans="16:16" x14ac:dyDescent="0.25">
      <c r="P1233" s="80"/>
    </row>
    <row r="1234" spans="16:16" x14ac:dyDescent="0.25">
      <c r="P1234" s="80"/>
    </row>
    <row r="1235" spans="16:16" x14ac:dyDescent="0.25">
      <c r="P1235" s="80"/>
    </row>
    <row r="1236" spans="16:16" x14ac:dyDescent="0.25">
      <c r="P1236" s="80"/>
    </row>
    <row r="1237" spans="16:16" x14ac:dyDescent="0.25">
      <c r="P1237" s="80"/>
    </row>
    <row r="1238" spans="16:16" x14ac:dyDescent="0.25">
      <c r="P1238" s="80"/>
    </row>
    <row r="1239" spans="16:16" x14ac:dyDescent="0.25">
      <c r="P1239" s="80"/>
    </row>
    <row r="1240" spans="16:16" x14ac:dyDescent="0.25">
      <c r="P1240" s="80"/>
    </row>
    <row r="1241" spans="16:16" x14ac:dyDescent="0.25">
      <c r="P1241" s="80"/>
    </row>
    <row r="1242" spans="16:16" x14ac:dyDescent="0.25">
      <c r="P1242" s="80"/>
    </row>
    <row r="1243" spans="16:16" x14ac:dyDescent="0.25">
      <c r="P1243" s="80"/>
    </row>
    <row r="1244" spans="16:16" x14ac:dyDescent="0.25">
      <c r="P1244" s="80"/>
    </row>
    <row r="1245" spans="16:16" x14ac:dyDescent="0.25">
      <c r="P1245" s="80"/>
    </row>
    <row r="1246" spans="16:16" x14ac:dyDescent="0.25">
      <c r="P1246" s="80"/>
    </row>
    <row r="1247" spans="16:16" x14ac:dyDescent="0.25">
      <c r="P1247" s="80"/>
    </row>
    <row r="1248" spans="16:16" x14ac:dyDescent="0.25">
      <c r="P1248" s="80"/>
    </row>
    <row r="1249" spans="16:16" x14ac:dyDescent="0.25">
      <c r="P1249" s="80"/>
    </row>
    <row r="1250" spans="16:16" x14ac:dyDescent="0.25">
      <c r="P1250" s="80"/>
    </row>
    <row r="1251" spans="16:16" x14ac:dyDescent="0.25">
      <c r="P1251" s="80"/>
    </row>
    <row r="1252" spans="16:16" x14ac:dyDescent="0.25">
      <c r="P1252" s="80"/>
    </row>
    <row r="1253" spans="16:16" x14ac:dyDescent="0.25">
      <c r="P1253" s="80"/>
    </row>
    <row r="1254" spans="16:16" x14ac:dyDescent="0.25">
      <c r="P1254" s="80"/>
    </row>
    <row r="1255" spans="16:16" x14ac:dyDescent="0.25">
      <c r="P1255" s="80"/>
    </row>
    <row r="1256" spans="16:16" x14ac:dyDescent="0.25">
      <c r="P1256" s="80"/>
    </row>
    <row r="1257" spans="16:16" x14ac:dyDescent="0.25">
      <c r="P1257" s="80"/>
    </row>
    <row r="1258" spans="16:16" x14ac:dyDescent="0.25">
      <c r="P1258" s="80"/>
    </row>
    <row r="1259" spans="16:16" x14ac:dyDescent="0.25">
      <c r="P1259" s="80"/>
    </row>
    <row r="1260" spans="16:16" x14ac:dyDescent="0.25">
      <c r="P1260" s="80"/>
    </row>
    <row r="1261" spans="16:16" x14ac:dyDescent="0.25">
      <c r="P1261" s="80"/>
    </row>
    <row r="1262" spans="16:16" x14ac:dyDescent="0.25">
      <c r="P1262" s="80"/>
    </row>
    <row r="1263" spans="16:16" x14ac:dyDescent="0.25">
      <c r="P1263" s="80"/>
    </row>
    <row r="1264" spans="16:16" x14ac:dyDescent="0.25">
      <c r="P1264" s="80"/>
    </row>
    <row r="1265" spans="16:16" x14ac:dyDescent="0.25">
      <c r="P1265" s="80"/>
    </row>
    <row r="1266" spans="16:16" x14ac:dyDescent="0.25">
      <c r="P1266" s="80"/>
    </row>
    <row r="1267" spans="16:16" x14ac:dyDescent="0.25">
      <c r="P1267" s="80"/>
    </row>
    <row r="1268" spans="16:16" x14ac:dyDescent="0.25">
      <c r="P1268" s="80"/>
    </row>
    <row r="1269" spans="16:16" x14ac:dyDescent="0.25">
      <c r="P1269" s="80"/>
    </row>
    <row r="1270" spans="16:16" x14ac:dyDescent="0.25">
      <c r="P1270" s="80"/>
    </row>
    <row r="1271" spans="16:16" x14ac:dyDescent="0.25">
      <c r="P1271" s="80"/>
    </row>
    <row r="1272" spans="16:16" x14ac:dyDescent="0.25">
      <c r="P1272" s="80"/>
    </row>
    <row r="1273" spans="16:16" x14ac:dyDescent="0.25">
      <c r="P1273" s="80"/>
    </row>
    <row r="1274" spans="16:16" x14ac:dyDescent="0.25">
      <c r="P1274" s="80"/>
    </row>
    <row r="1275" spans="16:16" x14ac:dyDescent="0.25">
      <c r="P1275" s="80"/>
    </row>
    <row r="1276" spans="16:16" x14ac:dyDescent="0.25">
      <c r="P1276" s="80"/>
    </row>
    <row r="1277" spans="16:16" x14ac:dyDescent="0.25">
      <c r="P1277" s="80"/>
    </row>
    <row r="1278" spans="16:16" x14ac:dyDescent="0.25">
      <c r="P1278" s="80"/>
    </row>
    <row r="1279" spans="16:16" x14ac:dyDescent="0.25">
      <c r="P1279" s="80"/>
    </row>
    <row r="1280" spans="16:16" x14ac:dyDescent="0.25">
      <c r="P1280" s="80"/>
    </row>
    <row r="1281" spans="16:16" x14ac:dyDescent="0.25">
      <c r="P1281" s="80"/>
    </row>
    <row r="1282" spans="16:16" x14ac:dyDescent="0.25">
      <c r="P1282" s="80"/>
    </row>
    <row r="1283" spans="16:16" x14ac:dyDescent="0.25">
      <c r="P1283" s="80"/>
    </row>
    <row r="1284" spans="16:16" x14ac:dyDescent="0.25">
      <c r="P1284" s="80"/>
    </row>
    <row r="1285" spans="16:16" x14ac:dyDescent="0.25">
      <c r="P1285" s="80"/>
    </row>
    <row r="1286" spans="16:16" x14ac:dyDescent="0.25">
      <c r="P1286" s="80"/>
    </row>
    <row r="1287" spans="16:16" x14ac:dyDescent="0.25">
      <c r="P1287" s="80"/>
    </row>
    <row r="1288" spans="16:16" x14ac:dyDescent="0.25">
      <c r="P1288" s="80"/>
    </row>
    <row r="1289" spans="16:16" x14ac:dyDescent="0.25">
      <c r="P1289" s="80"/>
    </row>
    <row r="1290" spans="16:16" x14ac:dyDescent="0.25">
      <c r="P1290" s="80"/>
    </row>
    <row r="1291" spans="16:16" x14ac:dyDescent="0.25">
      <c r="P1291" s="80"/>
    </row>
    <row r="1292" spans="16:16" x14ac:dyDescent="0.25">
      <c r="P1292" s="80"/>
    </row>
    <row r="1293" spans="16:16" x14ac:dyDescent="0.25">
      <c r="P1293" s="80"/>
    </row>
    <row r="1294" spans="16:16" x14ac:dyDescent="0.25">
      <c r="P1294" s="80"/>
    </row>
    <row r="1295" spans="16:16" x14ac:dyDescent="0.25">
      <c r="P1295" s="80"/>
    </row>
    <row r="1296" spans="16:16" x14ac:dyDescent="0.25">
      <c r="P1296" s="80"/>
    </row>
    <row r="1297" spans="16:16" x14ac:dyDescent="0.25">
      <c r="P1297" s="80"/>
    </row>
    <row r="1298" spans="16:16" x14ac:dyDescent="0.25">
      <c r="P1298" s="80"/>
    </row>
    <row r="1299" spans="16:16" x14ac:dyDescent="0.25">
      <c r="P1299" s="80"/>
    </row>
    <row r="1300" spans="16:16" x14ac:dyDescent="0.25">
      <c r="P1300" s="80"/>
    </row>
    <row r="1301" spans="16:16" x14ac:dyDescent="0.25">
      <c r="P1301" s="80"/>
    </row>
    <row r="1302" spans="16:16" x14ac:dyDescent="0.25">
      <c r="P1302" s="80"/>
    </row>
    <row r="1303" spans="16:16" x14ac:dyDescent="0.25">
      <c r="P1303" s="80"/>
    </row>
    <row r="1304" spans="16:16" x14ac:dyDescent="0.25">
      <c r="P1304" s="80"/>
    </row>
    <row r="1305" spans="16:16" x14ac:dyDescent="0.25">
      <c r="P1305" s="80"/>
    </row>
    <row r="1306" spans="16:16" x14ac:dyDescent="0.25">
      <c r="P1306" s="80"/>
    </row>
    <row r="1307" spans="16:16" x14ac:dyDescent="0.25">
      <c r="P1307" s="80"/>
    </row>
    <row r="1308" spans="16:16" x14ac:dyDescent="0.25">
      <c r="P1308" s="80"/>
    </row>
    <row r="1309" spans="16:16" x14ac:dyDescent="0.25">
      <c r="P1309" s="80"/>
    </row>
    <row r="1310" spans="16:16" x14ac:dyDescent="0.25">
      <c r="P1310" s="80"/>
    </row>
    <row r="1311" spans="16:16" x14ac:dyDescent="0.25">
      <c r="P1311" s="80"/>
    </row>
    <row r="1312" spans="16:16" x14ac:dyDescent="0.25">
      <c r="P1312" s="80"/>
    </row>
    <row r="1313" spans="16:16" x14ac:dyDescent="0.25">
      <c r="P1313" s="80"/>
    </row>
    <row r="1314" spans="16:16" x14ac:dyDescent="0.25">
      <c r="P1314" s="80"/>
    </row>
    <row r="1315" spans="16:16" x14ac:dyDescent="0.25">
      <c r="P1315" s="80"/>
    </row>
    <row r="1316" spans="16:16" x14ac:dyDescent="0.25">
      <c r="P1316" s="80"/>
    </row>
    <row r="1317" spans="16:16" x14ac:dyDescent="0.25">
      <c r="P1317" s="80"/>
    </row>
    <row r="1318" spans="16:16" x14ac:dyDescent="0.25">
      <c r="P1318" s="80"/>
    </row>
    <row r="1319" spans="16:16" x14ac:dyDescent="0.25">
      <c r="P1319" s="80"/>
    </row>
    <row r="1320" spans="16:16" x14ac:dyDescent="0.25">
      <c r="P1320" s="80"/>
    </row>
    <row r="1321" spans="16:16" x14ac:dyDescent="0.25">
      <c r="P1321" s="80"/>
    </row>
    <row r="1322" spans="16:16" x14ac:dyDescent="0.25">
      <c r="P1322" s="80"/>
    </row>
    <row r="1323" spans="16:16" x14ac:dyDescent="0.25">
      <c r="P1323" s="80"/>
    </row>
    <row r="1324" spans="16:16" x14ac:dyDescent="0.25">
      <c r="P1324" s="80"/>
    </row>
    <row r="1325" spans="16:16" x14ac:dyDescent="0.25">
      <c r="P1325" s="80"/>
    </row>
    <row r="1326" spans="16:16" x14ac:dyDescent="0.25">
      <c r="P1326" s="80"/>
    </row>
    <row r="1327" spans="16:16" x14ac:dyDescent="0.25">
      <c r="P1327" s="80"/>
    </row>
    <row r="1328" spans="16:16" x14ac:dyDescent="0.25">
      <c r="P1328" s="80"/>
    </row>
    <row r="1329" spans="16:16" x14ac:dyDescent="0.25">
      <c r="P1329" s="80"/>
    </row>
    <row r="1330" spans="16:16" x14ac:dyDescent="0.25">
      <c r="P1330" s="80"/>
    </row>
    <row r="1331" spans="16:16" x14ac:dyDescent="0.25">
      <c r="P1331" s="80"/>
    </row>
    <row r="1332" spans="16:16" x14ac:dyDescent="0.25">
      <c r="P1332" s="80"/>
    </row>
    <row r="1333" spans="16:16" x14ac:dyDescent="0.25">
      <c r="P1333" s="80"/>
    </row>
    <row r="1334" spans="16:16" x14ac:dyDescent="0.25">
      <c r="P1334" s="80"/>
    </row>
    <row r="1335" spans="16:16" x14ac:dyDescent="0.25">
      <c r="P1335" s="80"/>
    </row>
    <row r="1336" spans="16:16" x14ac:dyDescent="0.25">
      <c r="P1336" s="80"/>
    </row>
    <row r="1337" spans="16:16" x14ac:dyDescent="0.25">
      <c r="P1337" s="80"/>
    </row>
    <row r="1338" spans="16:16" x14ac:dyDescent="0.25">
      <c r="P1338" s="80"/>
    </row>
    <row r="1339" spans="16:16" x14ac:dyDescent="0.25">
      <c r="P1339" s="80"/>
    </row>
    <row r="1340" spans="16:16" x14ac:dyDescent="0.25">
      <c r="P1340" s="80"/>
    </row>
    <row r="1341" spans="16:16" x14ac:dyDescent="0.25">
      <c r="P1341" s="80"/>
    </row>
    <row r="1342" spans="16:16" x14ac:dyDescent="0.25">
      <c r="P1342" s="80"/>
    </row>
    <row r="1343" spans="16:16" x14ac:dyDescent="0.25">
      <c r="P1343" s="80"/>
    </row>
    <row r="1344" spans="16:16" x14ac:dyDescent="0.25">
      <c r="P1344" s="80"/>
    </row>
    <row r="1345" spans="16:16" x14ac:dyDescent="0.25">
      <c r="P1345" s="80"/>
    </row>
    <row r="1346" spans="16:16" x14ac:dyDescent="0.25">
      <c r="P1346" s="80"/>
    </row>
    <row r="1347" spans="16:16" x14ac:dyDescent="0.25">
      <c r="P1347" s="80"/>
    </row>
    <row r="1348" spans="16:16" x14ac:dyDescent="0.25">
      <c r="P1348" s="80"/>
    </row>
    <row r="1349" spans="16:16" x14ac:dyDescent="0.25">
      <c r="P1349" s="80"/>
    </row>
    <row r="1350" spans="16:16" x14ac:dyDescent="0.25">
      <c r="P1350" s="80"/>
    </row>
    <row r="1351" spans="16:16" x14ac:dyDescent="0.25">
      <c r="P1351" s="80"/>
    </row>
    <row r="1352" spans="16:16" x14ac:dyDescent="0.25">
      <c r="P1352" s="80"/>
    </row>
    <row r="1353" spans="16:16" x14ac:dyDescent="0.25">
      <c r="P1353" s="80"/>
    </row>
    <row r="1354" spans="16:16" x14ac:dyDescent="0.25">
      <c r="P1354" s="80"/>
    </row>
    <row r="1355" spans="16:16" x14ac:dyDescent="0.25">
      <c r="P1355" s="80"/>
    </row>
    <row r="1356" spans="16:16" x14ac:dyDescent="0.25">
      <c r="P1356" s="80"/>
    </row>
    <row r="1357" spans="16:16" x14ac:dyDescent="0.25">
      <c r="P1357" s="80"/>
    </row>
    <row r="1358" spans="16:16" x14ac:dyDescent="0.25">
      <c r="P1358" s="80"/>
    </row>
    <row r="1359" spans="16:16" x14ac:dyDescent="0.25">
      <c r="P1359" s="80"/>
    </row>
    <row r="1360" spans="16:16" x14ac:dyDescent="0.25">
      <c r="P1360" s="80"/>
    </row>
    <row r="1361" spans="16:16" x14ac:dyDescent="0.25">
      <c r="P1361" s="80"/>
    </row>
    <row r="1362" spans="16:16" x14ac:dyDescent="0.25">
      <c r="P1362" s="80"/>
    </row>
    <row r="1363" spans="16:16" x14ac:dyDescent="0.25">
      <c r="P1363" s="80"/>
    </row>
    <row r="1364" spans="16:16" x14ac:dyDescent="0.25">
      <c r="P1364" s="80"/>
    </row>
    <row r="1365" spans="16:16" x14ac:dyDescent="0.25">
      <c r="P1365" s="80"/>
    </row>
    <row r="1366" spans="16:16" x14ac:dyDescent="0.25">
      <c r="P1366" s="80"/>
    </row>
    <row r="1367" spans="16:16" x14ac:dyDescent="0.25">
      <c r="P1367" s="80"/>
    </row>
    <row r="1368" spans="16:16" x14ac:dyDescent="0.25">
      <c r="P1368" s="80"/>
    </row>
    <row r="1369" spans="16:16" x14ac:dyDescent="0.25">
      <c r="P1369" s="80"/>
    </row>
    <row r="1370" spans="16:16" x14ac:dyDescent="0.25">
      <c r="P1370" s="80"/>
    </row>
    <row r="1371" spans="16:16" x14ac:dyDescent="0.25">
      <c r="P1371" s="80"/>
    </row>
    <row r="1372" spans="16:16" x14ac:dyDescent="0.25">
      <c r="P1372" s="80"/>
    </row>
    <row r="1373" spans="16:16" x14ac:dyDescent="0.25">
      <c r="P1373" s="80"/>
    </row>
    <row r="1374" spans="16:16" x14ac:dyDescent="0.25">
      <c r="P1374" s="80"/>
    </row>
    <row r="1375" spans="16:16" x14ac:dyDescent="0.25">
      <c r="P1375" s="80"/>
    </row>
    <row r="1376" spans="16:16" x14ac:dyDescent="0.25">
      <c r="P1376" s="80"/>
    </row>
    <row r="1377" spans="16:16" x14ac:dyDescent="0.25">
      <c r="P1377" s="80"/>
    </row>
    <row r="1378" spans="16:16" x14ac:dyDescent="0.25">
      <c r="P1378" s="80"/>
    </row>
    <row r="1379" spans="16:16" x14ac:dyDescent="0.25">
      <c r="P1379" s="80"/>
    </row>
    <row r="1380" spans="16:16" x14ac:dyDescent="0.25">
      <c r="P1380" s="80"/>
    </row>
    <row r="1381" spans="16:16" x14ac:dyDescent="0.25">
      <c r="P1381" s="80"/>
    </row>
    <row r="1382" spans="16:16" x14ac:dyDescent="0.25">
      <c r="P1382" s="80"/>
    </row>
    <row r="1383" spans="16:16" x14ac:dyDescent="0.25">
      <c r="P1383" s="80"/>
    </row>
    <row r="1384" spans="16:16" x14ac:dyDescent="0.25">
      <c r="P1384" s="80"/>
    </row>
    <row r="1385" spans="16:16" x14ac:dyDescent="0.25">
      <c r="P1385" s="80"/>
    </row>
    <row r="1386" spans="16:16" x14ac:dyDescent="0.25">
      <c r="P1386" s="80"/>
    </row>
    <row r="1387" spans="16:16" x14ac:dyDescent="0.25">
      <c r="P1387" s="80"/>
    </row>
    <row r="1388" spans="16:16" x14ac:dyDescent="0.25">
      <c r="P1388" s="80"/>
    </row>
    <row r="1389" spans="16:16" x14ac:dyDescent="0.25">
      <c r="P1389" s="80"/>
    </row>
    <row r="1390" spans="16:16" x14ac:dyDescent="0.25">
      <c r="P1390" s="80"/>
    </row>
    <row r="1391" spans="16:16" x14ac:dyDescent="0.25">
      <c r="P1391" s="80"/>
    </row>
    <row r="1392" spans="16:16" x14ac:dyDescent="0.25">
      <c r="P1392" s="80"/>
    </row>
    <row r="1393" spans="16:16" x14ac:dyDescent="0.25">
      <c r="P1393" s="80"/>
    </row>
    <row r="1394" spans="16:16" x14ac:dyDescent="0.25">
      <c r="P1394" s="80"/>
    </row>
    <row r="1395" spans="16:16" x14ac:dyDescent="0.25">
      <c r="P1395" s="80"/>
    </row>
    <row r="1396" spans="16:16" x14ac:dyDescent="0.25">
      <c r="P1396" s="80"/>
    </row>
    <row r="1397" spans="16:16" x14ac:dyDescent="0.25">
      <c r="P1397" s="80"/>
    </row>
    <row r="1398" spans="16:16" x14ac:dyDescent="0.25">
      <c r="P1398" s="80"/>
    </row>
    <row r="1399" spans="16:16" x14ac:dyDescent="0.25">
      <c r="P1399" s="80"/>
    </row>
    <row r="1400" spans="16:16" x14ac:dyDescent="0.25">
      <c r="P1400" s="80"/>
    </row>
    <row r="1401" spans="16:16" x14ac:dyDescent="0.25">
      <c r="P1401" s="80"/>
    </row>
    <row r="1402" spans="16:16" x14ac:dyDescent="0.25">
      <c r="P1402" s="80"/>
    </row>
    <row r="1403" spans="16:16" x14ac:dyDescent="0.25">
      <c r="P1403" s="80"/>
    </row>
    <row r="1404" spans="16:16" x14ac:dyDescent="0.25">
      <c r="P1404" s="80"/>
    </row>
    <row r="1405" spans="16:16" x14ac:dyDescent="0.25">
      <c r="P1405" s="80"/>
    </row>
    <row r="1406" spans="16:16" x14ac:dyDescent="0.25">
      <c r="P1406" s="80"/>
    </row>
    <row r="1407" spans="16:16" x14ac:dyDescent="0.25">
      <c r="P1407" s="80"/>
    </row>
    <row r="1408" spans="16:16" x14ac:dyDescent="0.25">
      <c r="P1408" s="80"/>
    </row>
    <row r="1409" spans="16:16" x14ac:dyDescent="0.25">
      <c r="P1409" s="80"/>
    </row>
    <row r="1410" spans="16:16" x14ac:dyDescent="0.25">
      <c r="P1410" s="80"/>
    </row>
    <row r="1411" spans="16:16" x14ac:dyDescent="0.25">
      <c r="P1411" s="80"/>
    </row>
    <row r="1412" spans="16:16" x14ac:dyDescent="0.25">
      <c r="P1412" s="80"/>
    </row>
    <row r="1413" spans="16:16" x14ac:dyDescent="0.25">
      <c r="P1413" s="80"/>
    </row>
    <row r="1414" spans="16:16" x14ac:dyDescent="0.25">
      <c r="P1414" s="80"/>
    </row>
    <row r="1415" spans="16:16" x14ac:dyDescent="0.25">
      <c r="P1415" s="80"/>
    </row>
    <row r="1416" spans="16:16" x14ac:dyDescent="0.25">
      <c r="P1416" s="80"/>
    </row>
    <row r="1417" spans="16:16" x14ac:dyDescent="0.25">
      <c r="P1417" s="80"/>
    </row>
    <row r="1418" spans="16:16" x14ac:dyDescent="0.25">
      <c r="P1418" s="80"/>
    </row>
    <row r="1419" spans="16:16" x14ac:dyDescent="0.25">
      <c r="P1419" s="80"/>
    </row>
    <row r="1420" spans="16:16" x14ac:dyDescent="0.25">
      <c r="P1420" s="80"/>
    </row>
    <row r="1421" spans="16:16" x14ac:dyDescent="0.25">
      <c r="P1421" s="80"/>
    </row>
    <row r="1422" spans="16:16" x14ac:dyDescent="0.25">
      <c r="P1422" s="80"/>
    </row>
    <row r="1423" spans="16:16" x14ac:dyDescent="0.25">
      <c r="P1423" s="80"/>
    </row>
    <row r="1424" spans="16:16" x14ac:dyDescent="0.25">
      <c r="P1424" s="80"/>
    </row>
    <row r="1425" spans="16:16" x14ac:dyDescent="0.25">
      <c r="P1425" s="80"/>
    </row>
    <row r="1426" spans="16:16" x14ac:dyDescent="0.25">
      <c r="P1426" s="80"/>
    </row>
    <row r="1427" spans="16:16" x14ac:dyDescent="0.25">
      <c r="P1427" s="80"/>
    </row>
    <row r="1428" spans="16:16" x14ac:dyDescent="0.25">
      <c r="P1428" s="80"/>
    </row>
    <row r="1429" spans="16:16" x14ac:dyDescent="0.25">
      <c r="P1429" s="80"/>
    </row>
    <row r="1430" spans="16:16" x14ac:dyDescent="0.25">
      <c r="P1430" s="80"/>
    </row>
    <row r="1431" spans="16:16" x14ac:dyDescent="0.25">
      <c r="P1431" s="80"/>
    </row>
    <row r="1432" spans="16:16" x14ac:dyDescent="0.25">
      <c r="P1432" s="80"/>
    </row>
    <row r="1433" spans="16:16" x14ac:dyDescent="0.25">
      <c r="P1433" s="80"/>
    </row>
    <row r="1434" spans="16:16" x14ac:dyDescent="0.25">
      <c r="P1434" s="80"/>
    </row>
    <row r="1435" spans="16:16" x14ac:dyDescent="0.25">
      <c r="P1435" s="80"/>
    </row>
    <row r="1436" spans="16:16" x14ac:dyDescent="0.25">
      <c r="P1436" s="80"/>
    </row>
    <row r="1437" spans="16:16" x14ac:dyDescent="0.25">
      <c r="P1437" s="80"/>
    </row>
    <row r="1438" spans="16:16" x14ac:dyDescent="0.25">
      <c r="P1438" s="80"/>
    </row>
    <row r="1439" spans="16:16" x14ac:dyDescent="0.25">
      <c r="P1439" s="80"/>
    </row>
    <row r="1440" spans="16:16" x14ac:dyDescent="0.25">
      <c r="P1440" s="80"/>
    </row>
    <row r="1441" spans="16:16" x14ac:dyDescent="0.25">
      <c r="P1441" s="80"/>
    </row>
    <row r="1442" spans="16:16" x14ac:dyDescent="0.25">
      <c r="P1442" s="80"/>
    </row>
    <row r="1443" spans="16:16" x14ac:dyDescent="0.25">
      <c r="P1443" s="80"/>
    </row>
    <row r="1444" spans="16:16" x14ac:dyDescent="0.25">
      <c r="P1444" s="80"/>
    </row>
    <row r="1445" spans="16:16" x14ac:dyDescent="0.25">
      <c r="P1445" s="80"/>
    </row>
    <row r="1446" spans="16:16" x14ac:dyDescent="0.25">
      <c r="P1446" s="80"/>
    </row>
    <row r="1447" spans="16:16" x14ac:dyDescent="0.25">
      <c r="P1447" s="80"/>
    </row>
    <row r="1448" spans="16:16" x14ac:dyDescent="0.25">
      <c r="P1448" s="80"/>
    </row>
    <row r="1449" spans="16:16" x14ac:dyDescent="0.25">
      <c r="P1449" s="80"/>
    </row>
    <row r="1450" spans="16:16" x14ac:dyDescent="0.25">
      <c r="P1450" s="80"/>
    </row>
    <row r="1451" spans="16:16" x14ac:dyDescent="0.25">
      <c r="P1451" s="80"/>
    </row>
    <row r="1452" spans="16:16" x14ac:dyDescent="0.25">
      <c r="P1452" s="80"/>
    </row>
    <row r="1453" spans="16:16" x14ac:dyDescent="0.25">
      <c r="P1453" s="80"/>
    </row>
    <row r="1454" spans="16:16" x14ac:dyDescent="0.25">
      <c r="P1454" s="80"/>
    </row>
    <row r="1455" spans="16:16" x14ac:dyDescent="0.25">
      <c r="P1455" s="80"/>
    </row>
    <row r="1456" spans="16:16" x14ac:dyDescent="0.25">
      <c r="P1456" s="80"/>
    </row>
    <row r="1457" spans="16:16" x14ac:dyDescent="0.25">
      <c r="P1457" s="80"/>
    </row>
    <row r="1458" spans="16:16" x14ac:dyDescent="0.25">
      <c r="P1458" s="80"/>
    </row>
    <row r="1459" spans="16:16" x14ac:dyDescent="0.25">
      <c r="P1459" s="80"/>
    </row>
    <row r="1460" spans="16:16" x14ac:dyDescent="0.25">
      <c r="P1460" s="80"/>
    </row>
    <row r="1461" spans="16:16" x14ac:dyDescent="0.25">
      <c r="P1461" s="80"/>
    </row>
    <row r="1462" spans="16:16" x14ac:dyDescent="0.25">
      <c r="P1462" s="80"/>
    </row>
    <row r="1463" spans="16:16" x14ac:dyDescent="0.25">
      <c r="P1463" s="80"/>
    </row>
    <row r="1464" spans="16:16" x14ac:dyDescent="0.25">
      <c r="P1464" s="80"/>
    </row>
    <row r="1465" spans="16:16" x14ac:dyDescent="0.25">
      <c r="P1465" s="80"/>
    </row>
    <row r="1466" spans="16:16" x14ac:dyDescent="0.25">
      <c r="P1466" s="80"/>
    </row>
    <row r="1467" spans="16:16" x14ac:dyDescent="0.25">
      <c r="P1467" s="80"/>
    </row>
    <row r="1468" spans="16:16" x14ac:dyDescent="0.25">
      <c r="P1468" s="80"/>
    </row>
    <row r="1469" spans="16:16" x14ac:dyDescent="0.25">
      <c r="P1469" s="80"/>
    </row>
    <row r="1470" spans="16:16" x14ac:dyDescent="0.25">
      <c r="P1470" s="80"/>
    </row>
    <row r="1471" spans="16:16" x14ac:dyDescent="0.25">
      <c r="P1471" s="80"/>
    </row>
    <row r="1472" spans="16:16" x14ac:dyDescent="0.25">
      <c r="P1472" s="80"/>
    </row>
    <row r="1473" spans="16:16" x14ac:dyDescent="0.25">
      <c r="P1473" s="80"/>
    </row>
    <row r="1474" spans="16:16" x14ac:dyDescent="0.25">
      <c r="P1474" s="80"/>
    </row>
    <row r="1475" spans="16:16" x14ac:dyDescent="0.25">
      <c r="P1475" s="80"/>
    </row>
    <row r="1476" spans="16:16" x14ac:dyDescent="0.25">
      <c r="P1476" s="80"/>
    </row>
    <row r="1477" spans="16:16" x14ac:dyDescent="0.25">
      <c r="P1477" s="80"/>
    </row>
    <row r="1478" spans="16:16" x14ac:dyDescent="0.25">
      <c r="P1478" s="80"/>
    </row>
    <row r="1479" spans="16:16" x14ac:dyDescent="0.25">
      <c r="P1479" s="80"/>
    </row>
    <row r="1480" spans="16:16" x14ac:dyDescent="0.25">
      <c r="P1480" s="80"/>
    </row>
    <row r="1481" spans="16:16" x14ac:dyDescent="0.25">
      <c r="P1481" s="80"/>
    </row>
    <row r="1482" spans="16:16" x14ac:dyDescent="0.25">
      <c r="P1482" s="80"/>
    </row>
    <row r="1483" spans="16:16" x14ac:dyDescent="0.25">
      <c r="P1483" s="80"/>
    </row>
    <row r="1484" spans="16:16" x14ac:dyDescent="0.25">
      <c r="P1484" s="80"/>
    </row>
    <row r="1485" spans="16:16" x14ac:dyDescent="0.25">
      <c r="P1485" s="80"/>
    </row>
    <row r="1486" spans="16:16" x14ac:dyDescent="0.25">
      <c r="P1486" s="80"/>
    </row>
    <row r="1487" spans="16:16" x14ac:dyDescent="0.25">
      <c r="P1487" s="80"/>
    </row>
    <row r="1488" spans="16:16" x14ac:dyDescent="0.25">
      <c r="P1488" s="80"/>
    </row>
    <row r="1489" spans="16:16" x14ac:dyDescent="0.25">
      <c r="P1489" s="80"/>
    </row>
    <row r="1490" spans="16:16" x14ac:dyDescent="0.25">
      <c r="P1490" s="80"/>
    </row>
    <row r="1491" spans="16:16" x14ac:dyDescent="0.25">
      <c r="P1491" s="80"/>
    </row>
    <row r="1492" spans="16:16" x14ac:dyDescent="0.25">
      <c r="P1492" s="80"/>
    </row>
    <row r="1493" spans="16:16" x14ac:dyDescent="0.25">
      <c r="P1493" s="80"/>
    </row>
    <row r="1494" spans="16:16" x14ac:dyDescent="0.25">
      <c r="P1494" s="80"/>
    </row>
    <row r="1495" spans="16:16" x14ac:dyDescent="0.25">
      <c r="P1495" s="80"/>
    </row>
    <row r="1496" spans="16:16" x14ac:dyDescent="0.25">
      <c r="P1496" s="80"/>
    </row>
    <row r="1497" spans="16:16" x14ac:dyDescent="0.25">
      <c r="P1497" s="80"/>
    </row>
    <row r="1498" spans="16:16" x14ac:dyDescent="0.25">
      <c r="P1498" s="80"/>
    </row>
    <row r="1499" spans="16:16" x14ac:dyDescent="0.25">
      <c r="P1499" s="80"/>
    </row>
    <row r="1500" spans="16:16" x14ac:dyDescent="0.25">
      <c r="P1500" s="80"/>
    </row>
    <row r="1501" spans="16:16" x14ac:dyDescent="0.25">
      <c r="P1501" s="80"/>
    </row>
    <row r="1502" spans="16:16" x14ac:dyDescent="0.25">
      <c r="P1502" s="80"/>
    </row>
    <row r="1503" spans="16:16" x14ac:dyDescent="0.25">
      <c r="P1503" s="80"/>
    </row>
    <row r="1504" spans="16:16" x14ac:dyDescent="0.25">
      <c r="P1504" s="80"/>
    </row>
    <row r="1505" spans="16:16" x14ac:dyDescent="0.25">
      <c r="P1505" s="80"/>
    </row>
    <row r="1506" spans="16:16" x14ac:dyDescent="0.25">
      <c r="P1506" s="80"/>
    </row>
    <row r="1507" spans="16:16" x14ac:dyDescent="0.25">
      <c r="P1507" s="80"/>
    </row>
    <row r="1508" spans="16:16" x14ac:dyDescent="0.25">
      <c r="P1508" s="80"/>
    </row>
    <row r="1509" spans="16:16" x14ac:dyDescent="0.25">
      <c r="P1509" s="80"/>
    </row>
    <row r="1510" spans="16:16" x14ac:dyDescent="0.25">
      <c r="P1510" s="80"/>
    </row>
    <row r="1511" spans="16:16" x14ac:dyDescent="0.25">
      <c r="P1511" s="80"/>
    </row>
    <row r="1512" spans="16:16" x14ac:dyDescent="0.25">
      <c r="P1512" s="80"/>
    </row>
    <row r="1513" spans="16:16" x14ac:dyDescent="0.25">
      <c r="P1513" s="80"/>
    </row>
    <row r="1514" spans="16:16" x14ac:dyDescent="0.25">
      <c r="P1514" s="80"/>
    </row>
    <row r="1515" spans="16:16" x14ac:dyDescent="0.25">
      <c r="P1515" s="80"/>
    </row>
    <row r="1516" spans="16:16" x14ac:dyDescent="0.25">
      <c r="P1516" s="80"/>
    </row>
    <row r="1517" spans="16:16" x14ac:dyDescent="0.25">
      <c r="P1517" s="80"/>
    </row>
    <row r="1518" spans="16:16" x14ac:dyDescent="0.25">
      <c r="P1518" s="80"/>
    </row>
    <row r="1519" spans="16:16" x14ac:dyDescent="0.25">
      <c r="P1519" s="80"/>
    </row>
    <row r="1520" spans="16:16" x14ac:dyDescent="0.25">
      <c r="P1520" s="80"/>
    </row>
    <row r="1521" spans="16:16" x14ac:dyDescent="0.25">
      <c r="P1521" s="80"/>
    </row>
    <row r="1522" spans="16:16" x14ac:dyDescent="0.25">
      <c r="P1522" s="80"/>
    </row>
    <row r="1523" spans="16:16" x14ac:dyDescent="0.25">
      <c r="P1523" s="80"/>
    </row>
    <row r="1524" spans="16:16" x14ac:dyDescent="0.25">
      <c r="P1524" s="80"/>
    </row>
    <row r="1525" spans="16:16" x14ac:dyDescent="0.25">
      <c r="P1525" s="80"/>
    </row>
    <row r="1526" spans="16:16" x14ac:dyDescent="0.25">
      <c r="P1526" s="80"/>
    </row>
    <row r="1527" spans="16:16" x14ac:dyDescent="0.25">
      <c r="P1527" s="80"/>
    </row>
    <row r="1528" spans="16:16" x14ac:dyDescent="0.25">
      <c r="P1528" s="80"/>
    </row>
    <row r="1529" spans="16:16" x14ac:dyDescent="0.25">
      <c r="P1529" s="80"/>
    </row>
    <row r="1530" spans="16:16" x14ac:dyDescent="0.25">
      <c r="P1530" s="80"/>
    </row>
    <row r="1531" spans="16:16" x14ac:dyDescent="0.25">
      <c r="P1531" s="80"/>
    </row>
    <row r="1532" spans="16:16" x14ac:dyDescent="0.25">
      <c r="P1532" s="80"/>
    </row>
    <row r="1533" spans="16:16" x14ac:dyDescent="0.25">
      <c r="P1533" s="80"/>
    </row>
    <row r="1534" spans="16:16" x14ac:dyDescent="0.25">
      <c r="P1534" s="80"/>
    </row>
    <row r="1535" spans="16:16" x14ac:dyDescent="0.25">
      <c r="P1535" s="80"/>
    </row>
    <row r="1536" spans="16:16" x14ac:dyDescent="0.25">
      <c r="P1536" s="80"/>
    </row>
    <row r="1537" spans="16:16" x14ac:dyDescent="0.25">
      <c r="P1537" s="80"/>
    </row>
    <row r="1538" spans="16:16" x14ac:dyDescent="0.25">
      <c r="P1538" s="80"/>
    </row>
    <row r="1539" spans="16:16" x14ac:dyDescent="0.25">
      <c r="P1539" s="80"/>
    </row>
    <row r="1540" spans="16:16" x14ac:dyDescent="0.25">
      <c r="P1540" s="80"/>
    </row>
    <row r="1541" spans="16:16" x14ac:dyDescent="0.25">
      <c r="P1541" s="80"/>
    </row>
    <row r="1542" spans="16:16" x14ac:dyDescent="0.25">
      <c r="P1542" s="80"/>
    </row>
    <row r="1543" spans="16:16" x14ac:dyDescent="0.25">
      <c r="P1543" s="80"/>
    </row>
    <row r="1544" spans="16:16" x14ac:dyDescent="0.25">
      <c r="P1544" s="80"/>
    </row>
    <row r="1545" spans="16:16" x14ac:dyDescent="0.25">
      <c r="P1545" s="80"/>
    </row>
    <row r="1546" spans="16:16" x14ac:dyDescent="0.25">
      <c r="P1546" s="80"/>
    </row>
    <row r="1547" spans="16:16" x14ac:dyDescent="0.25">
      <c r="P1547" s="80"/>
    </row>
    <row r="1548" spans="16:16" x14ac:dyDescent="0.25">
      <c r="P1548" s="80"/>
    </row>
    <row r="1549" spans="16:16" x14ac:dyDescent="0.25">
      <c r="P1549" s="80"/>
    </row>
    <row r="1550" spans="16:16" x14ac:dyDescent="0.25">
      <c r="P1550" s="80"/>
    </row>
    <row r="1551" spans="16:16" x14ac:dyDescent="0.25">
      <c r="P1551" s="80"/>
    </row>
    <row r="1552" spans="16:16" x14ac:dyDescent="0.25">
      <c r="P1552" s="80"/>
    </row>
    <row r="1553" spans="16:16" x14ac:dyDescent="0.25">
      <c r="P1553" s="80"/>
    </row>
    <row r="1554" spans="16:16" x14ac:dyDescent="0.25">
      <c r="P1554" s="80"/>
    </row>
    <row r="1555" spans="16:16" x14ac:dyDescent="0.25">
      <c r="P1555" s="80"/>
    </row>
    <row r="1556" spans="16:16" x14ac:dyDescent="0.25">
      <c r="P1556" s="80"/>
    </row>
    <row r="1557" spans="16:16" x14ac:dyDescent="0.25">
      <c r="P1557" s="80"/>
    </row>
    <row r="1558" spans="16:16" x14ac:dyDescent="0.25">
      <c r="P1558" s="80"/>
    </row>
    <row r="1559" spans="16:16" x14ac:dyDescent="0.25">
      <c r="P1559" s="80"/>
    </row>
    <row r="1560" spans="16:16" x14ac:dyDescent="0.25">
      <c r="P1560" s="80"/>
    </row>
    <row r="1561" spans="16:16" x14ac:dyDescent="0.25">
      <c r="P1561" s="80"/>
    </row>
    <row r="1562" spans="16:16" x14ac:dyDescent="0.25">
      <c r="P1562" s="80"/>
    </row>
    <row r="1563" spans="16:16" x14ac:dyDescent="0.25">
      <c r="P1563" s="80"/>
    </row>
    <row r="1564" spans="16:16" x14ac:dyDescent="0.25">
      <c r="P1564" s="80"/>
    </row>
    <row r="1565" spans="16:16" x14ac:dyDescent="0.25">
      <c r="P1565" s="80"/>
    </row>
    <row r="1566" spans="16:16" x14ac:dyDescent="0.25">
      <c r="P1566" s="80"/>
    </row>
    <row r="1567" spans="16:16" x14ac:dyDescent="0.25">
      <c r="P1567" s="80"/>
    </row>
    <row r="1568" spans="16:16" x14ac:dyDescent="0.25">
      <c r="P1568" s="80"/>
    </row>
    <row r="1569" spans="16:16" x14ac:dyDescent="0.25">
      <c r="P1569" s="80"/>
    </row>
    <row r="1570" spans="16:16" x14ac:dyDescent="0.25">
      <c r="P1570" s="80"/>
    </row>
    <row r="1571" spans="16:16" x14ac:dyDescent="0.25">
      <c r="P1571" s="80"/>
    </row>
    <row r="1572" spans="16:16" x14ac:dyDescent="0.25">
      <c r="P1572" s="80"/>
    </row>
    <row r="1573" spans="16:16" x14ac:dyDescent="0.25">
      <c r="P1573" s="80"/>
    </row>
    <row r="1574" spans="16:16" x14ac:dyDescent="0.25">
      <c r="P1574" s="80"/>
    </row>
    <row r="1575" spans="16:16" x14ac:dyDescent="0.25">
      <c r="P1575" s="80"/>
    </row>
    <row r="1576" spans="16:16" x14ac:dyDescent="0.25">
      <c r="P1576" s="80"/>
    </row>
    <row r="1577" spans="16:16" x14ac:dyDescent="0.25">
      <c r="P1577" s="80"/>
    </row>
    <row r="1578" spans="16:16" x14ac:dyDescent="0.25">
      <c r="P1578" s="80"/>
    </row>
    <row r="1579" spans="16:16" x14ac:dyDescent="0.25">
      <c r="P1579" s="80"/>
    </row>
    <row r="1580" spans="16:16" x14ac:dyDescent="0.25">
      <c r="P1580" s="80"/>
    </row>
    <row r="1581" spans="16:16" x14ac:dyDescent="0.25">
      <c r="P1581" s="80"/>
    </row>
    <row r="1582" spans="16:16" x14ac:dyDescent="0.25">
      <c r="P1582" s="80"/>
    </row>
    <row r="1583" spans="16:16" x14ac:dyDescent="0.25">
      <c r="P1583" s="80"/>
    </row>
    <row r="1584" spans="16:16" x14ac:dyDescent="0.25">
      <c r="P1584" s="80"/>
    </row>
    <row r="1585" spans="16:16" x14ac:dyDescent="0.25">
      <c r="P1585" s="80"/>
    </row>
    <row r="1586" spans="16:16" x14ac:dyDescent="0.25">
      <c r="P1586" s="80"/>
    </row>
    <row r="1587" spans="16:16" x14ac:dyDescent="0.25">
      <c r="P1587" s="80"/>
    </row>
    <row r="1588" spans="16:16" x14ac:dyDescent="0.25">
      <c r="P1588" s="80"/>
    </row>
    <row r="1589" spans="16:16" x14ac:dyDescent="0.25">
      <c r="P1589" s="80"/>
    </row>
    <row r="1590" spans="16:16" x14ac:dyDescent="0.25">
      <c r="P1590" s="80"/>
    </row>
    <row r="1591" spans="16:16" x14ac:dyDescent="0.25">
      <c r="P1591" s="80"/>
    </row>
    <row r="1592" spans="16:16" x14ac:dyDescent="0.25">
      <c r="P1592" s="80"/>
    </row>
    <row r="1593" spans="16:16" x14ac:dyDescent="0.25">
      <c r="P1593" s="80"/>
    </row>
    <row r="1594" spans="16:16" x14ac:dyDescent="0.25">
      <c r="P1594" s="80"/>
    </row>
    <row r="1595" spans="16:16" x14ac:dyDescent="0.25">
      <c r="P1595" s="80"/>
    </row>
    <row r="1596" spans="16:16" x14ac:dyDescent="0.25">
      <c r="P1596" s="80"/>
    </row>
    <row r="1597" spans="16:16" x14ac:dyDescent="0.25">
      <c r="P1597" s="80"/>
    </row>
    <row r="1598" spans="16:16" x14ac:dyDescent="0.25">
      <c r="P1598" s="80"/>
    </row>
    <row r="1599" spans="16:16" x14ac:dyDescent="0.25">
      <c r="P1599" s="80"/>
    </row>
    <row r="1600" spans="16:16" x14ac:dyDescent="0.25">
      <c r="P1600" s="80"/>
    </row>
    <row r="1601" spans="16:16" x14ac:dyDescent="0.25">
      <c r="P1601" s="80"/>
    </row>
    <row r="1602" spans="16:16" x14ac:dyDescent="0.25">
      <c r="P1602" s="80"/>
    </row>
    <row r="1603" spans="16:16" x14ac:dyDescent="0.25">
      <c r="P1603" s="80"/>
    </row>
    <row r="1604" spans="16:16" x14ac:dyDescent="0.25">
      <c r="P1604" s="80"/>
    </row>
    <row r="1605" spans="16:16" x14ac:dyDescent="0.25">
      <c r="P1605" s="80"/>
    </row>
    <row r="1606" spans="16:16" x14ac:dyDescent="0.25">
      <c r="P1606" s="80"/>
    </row>
    <row r="1607" spans="16:16" x14ac:dyDescent="0.25">
      <c r="P1607" s="80"/>
    </row>
    <row r="1608" spans="16:16" x14ac:dyDescent="0.25">
      <c r="P1608" s="80"/>
    </row>
    <row r="1609" spans="16:16" x14ac:dyDescent="0.25">
      <c r="P1609" s="80"/>
    </row>
    <row r="1610" spans="16:16" x14ac:dyDescent="0.25">
      <c r="P1610" s="80"/>
    </row>
    <row r="1611" spans="16:16" x14ac:dyDescent="0.25">
      <c r="P1611" s="80"/>
    </row>
    <row r="1612" spans="16:16" x14ac:dyDescent="0.25">
      <c r="P1612" s="80"/>
    </row>
    <row r="1613" spans="16:16" x14ac:dyDescent="0.25">
      <c r="P1613" s="80"/>
    </row>
    <row r="1614" spans="16:16" x14ac:dyDescent="0.25">
      <c r="P1614" s="80"/>
    </row>
    <row r="1615" spans="16:16" x14ac:dyDescent="0.25">
      <c r="P1615" s="80"/>
    </row>
    <row r="1616" spans="16:16" x14ac:dyDescent="0.25">
      <c r="P1616" s="80"/>
    </row>
    <row r="1617" spans="16:16" x14ac:dyDescent="0.25">
      <c r="P1617" s="80"/>
    </row>
    <row r="1618" spans="16:16" x14ac:dyDescent="0.25">
      <c r="P1618" s="80"/>
    </row>
    <row r="1619" spans="16:16" x14ac:dyDescent="0.25">
      <c r="P1619" s="80"/>
    </row>
    <row r="1620" spans="16:16" x14ac:dyDescent="0.25">
      <c r="P1620" s="80"/>
    </row>
    <row r="1621" spans="16:16" x14ac:dyDescent="0.25">
      <c r="P1621" s="80"/>
    </row>
    <row r="1622" spans="16:16" x14ac:dyDescent="0.25">
      <c r="P1622" s="80"/>
    </row>
    <row r="1623" spans="16:16" x14ac:dyDescent="0.25">
      <c r="P1623" s="80"/>
    </row>
    <row r="1624" spans="16:16" x14ac:dyDescent="0.25">
      <c r="P1624" s="80"/>
    </row>
    <row r="1625" spans="16:16" x14ac:dyDescent="0.25">
      <c r="P1625" s="80"/>
    </row>
    <row r="1626" spans="16:16" x14ac:dyDescent="0.25">
      <c r="P1626" s="80"/>
    </row>
    <row r="1627" spans="16:16" x14ac:dyDescent="0.25">
      <c r="P1627" s="80"/>
    </row>
    <row r="1628" spans="16:16" x14ac:dyDescent="0.25">
      <c r="P1628" s="80"/>
    </row>
    <row r="1629" spans="16:16" x14ac:dyDescent="0.25">
      <c r="P1629" s="80"/>
    </row>
    <row r="1630" spans="16:16" x14ac:dyDescent="0.25">
      <c r="P1630" s="80"/>
    </row>
    <row r="1631" spans="16:16" x14ac:dyDescent="0.25">
      <c r="P1631" s="80"/>
    </row>
    <row r="1632" spans="16:16" x14ac:dyDescent="0.25">
      <c r="P1632" s="80"/>
    </row>
    <row r="1633" spans="16:16" x14ac:dyDescent="0.25">
      <c r="P1633" s="80"/>
    </row>
    <row r="1634" spans="16:16" x14ac:dyDescent="0.25">
      <c r="P1634" s="80"/>
    </row>
    <row r="1635" spans="16:16" x14ac:dyDescent="0.25">
      <c r="P1635" s="80"/>
    </row>
    <row r="1636" spans="16:16" x14ac:dyDescent="0.25">
      <c r="P1636" s="80"/>
    </row>
    <row r="1637" spans="16:16" x14ac:dyDescent="0.25">
      <c r="P1637" s="80"/>
    </row>
    <row r="1638" spans="16:16" x14ac:dyDescent="0.25">
      <c r="P1638" s="80"/>
    </row>
    <row r="1639" spans="16:16" x14ac:dyDescent="0.25">
      <c r="P1639" s="80"/>
    </row>
    <row r="1640" spans="16:16" x14ac:dyDescent="0.25">
      <c r="P1640" s="80"/>
    </row>
    <row r="1641" spans="16:16" x14ac:dyDescent="0.25">
      <c r="P1641" s="80"/>
    </row>
    <row r="1642" spans="16:16" x14ac:dyDescent="0.25">
      <c r="P1642" s="80"/>
    </row>
    <row r="1643" spans="16:16" x14ac:dyDescent="0.25">
      <c r="P1643" s="80"/>
    </row>
    <row r="1644" spans="16:16" x14ac:dyDescent="0.25">
      <c r="P1644" s="80"/>
    </row>
    <row r="1645" spans="16:16" x14ac:dyDescent="0.25">
      <c r="P1645" s="80"/>
    </row>
    <row r="1646" spans="16:16" x14ac:dyDescent="0.25">
      <c r="P1646" s="80"/>
    </row>
    <row r="1647" spans="16:16" x14ac:dyDescent="0.25">
      <c r="P1647" s="80"/>
    </row>
    <row r="1648" spans="16:16" x14ac:dyDescent="0.25">
      <c r="P1648" s="80"/>
    </row>
    <row r="1649" spans="16:16" x14ac:dyDescent="0.25">
      <c r="P1649" s="80"/>
    </row>
    <row r="1650" spans="16:16" x14ac:dyDescent="0.25">
      <c r="P1650" s="80"/>
    </row>
    <row r="1651" spans="16:16" x14ac:dyDescent="0.25">
      <c r="P1651" s="80"/>
    </row>
    <row r="1652" spans="16:16" x14ac:dyDescent="0.25">
      <c r="P1652" s="80"/>
    </row>
    <row r="1653" spans="16:16" x14ac:dyDescent="0.25">
      <c r="P1653" s="80"/>
    </row>
    <row r="1654" spans="16:16" x14ac:dyDescent="0.25">
      <c r="P1654" s="80"/>
    </row>
    <row r="1655" spans="16:16" x14ac:dyDescent="0.25">
      <c r="P1655" s="80"/>
    </row>
    <row r="1656" spans="16:16" x14ac:dyDescent="0.25">
      <c r="P1656" s="80"/>
    </row>
    <row r="1657" spans="16:16" x14ac:dyDescent="0.25">
      <c r="P1657" s="80"/>
    </row>
    <row r="1658" spans="16:16" x14ac:dyDescent="0.25">
      <c r="P1658" s="80"/>
    </row>
    <row r="1659" spans="16:16" x14ac:dyDescent="0.25">
      <c r="P1659" s="80"/>
    </row>
    <row r="1660" spans="16:16" x14ac:dyDescent="0.25">
      <c r="P1660" s="80"/>
    </row>
    <row r="1661" spans="16:16" x14ac:dyDescent="0.25">
      <c r="P1661" s="80"/>
    </row>
    <row r="1662" spans="16:16" x14ac:dyDescent="0.25">
      <c r="P1662" s="80"/>
    </row>
    <row r="1663" spans="16:16" x14ac:dyDescent="0.25">
      <c r="P1663" s="80"/>
    </row>
    <row r="1664" spans="16:16" x14ac:dyDescent="0.25">
      <c r="P1664" s="80"/>
    </row>
    <row r="1665" spans="16:16" x14ac:dyDescent="0.25">
      <c r="P1665" s="80"/>
    </row>
    <row r="1666" spans="16:16" x14ac:dyDescent="0.25">
      <c r="P1666" s="80"/>
    </row>
    <row r="1667" spans="16:16" x14ac:dyDescent="0.25">
      <c r="P1667" s="80"/>
    </row>
    <row r="1668" spans="16:16" x14ac:dyDescent="0.25">
      <c r="P1668" s="80"/>
    </row>
    <row r="1669" spans="16:16" x14ac:dyDescent="0.25">
      <c r="P1669" s="80"/>
    </row>
    <row r="1670" spans="16:16" x14ac:dyDescent="0.25">
      <c r="P1670" s="80"/>
    </row>
    <row r="1671" spans="16:16" x14ac:dyDescent="0.25">
      <c r="P1671" s="80"/>
    </row>
    <row r="1672" spans="16:16" x14ac:dyDescent="0.25">
      <c r="P1672" s="80"/>
    </row>
    <row r="1673" spans="16:16" x14ac:dyDescent="0.25">
      <c r="P1673" s="80"/>
    </row>
    <row r="1674" spans="16:16" x14ac:dyDescent="0.25">
      <c r="P1674" s="80"/>
    </row>
    <row r="1675" spans="16:16" x14ac:dyDescent="0.25">
      <c r="P1675" s="80"/>
    </row>
    <row r="1676" spans="16:16" x14ac:dyDescent="0.25">
      <c r="P1676" s="80"/>
    </row>
    <row r="1677" spans="16:16" x14ac:dyDescent="0.25">
      <c r="P1677" s="80"/>
    </row>
    <row r="1678" spans="16:16" x14ac:dyDescent="0.25">
      <c r="P1678" s="80"/>
    </row>
    <row r="1679" spans="16:16" x14ac:dyDescent="0.25">
      <c r="P1679" s="80"/>
    </row>
    <row r="1680" spans="16:16" x14ac:dyDescent="0.25">
      <c r="P1680" s="80"/>
    </row>
    <row r="1681" spans="16:16" x14ac:dyDescent="0.25">
      <c r="P1681" s="80"/>
    </row>
    <row r="1682" spans="16:16" x14ac:dyDescent="0.25">
      <c r="P1682" s="80"/>
    </row>
    <row r="1683" spans="16:16" x14ac:dyDescent="0.25">
      <c r="P1683" s="80"/>
    </row>
    <row r="1684" spans="16:16" x14ac:dyDescent="0.25">
      <c r="P1684" s="80"/>
    </row>
    <row r="1685" spans="16:16" x14ac:dyDescent="0.25">
      <c r="P1685" s="80"/>
    </row>
    <row r="1686" spans="16:16" x14ac:dyDescent="0.25">
      <c r="P1686" s="80"/>
    </row>
    <row r="1687" spans="16:16" x14ac:dyDescent="0.25">
      <c r="P1687" s="80"/>
    </row>
    <row r="1688" spans="16:16" x14ac:dyDescent="0.25">
      <c r="P1688" s="80"/>
    </row>
    <row r="1689" spans="16:16" x14ac:dyDescent="0.25">
      <c r="P1689" s="80"/>
    </row>
    <row r="1690" spans="16:16" x14ac:dyDescent="0.25">
      <c r="P1690" s="80"/>
    </row>
    <row r="1691" spans="16:16" x14ac:dyDescent="0.25">
      <c r="P1691" s="80"/>
    </row>
    <row r="1692" spans="16:16" x14ac:dyDescent="0.25">
      <c r="P1692" s="80"/>
    </row>
    <row r="1693" spans="16:16" x14ac:dyDescent="0.25">
      <c r="P1693" s="80"/>
    </row>
    <row r="1694" spans="16:16" x14ac:dyDescent="0.25">
      <c r="P1694" s="80"/>
    </row>
    <row r="1695" spans="16:16" x14ac:dyDescent="0.25">
      <c r="P1695" s="80"/>
    </row>
    <row r="1696" spans="16:16" x14ac:dyDescent="0.25">
      <c r="P1696" s="80"/>
    </row>
    <row r="1697" spans="16:16" x14ac:dyDescent="0.25">
      <c r="P1697" s="80"/>
    </row>
    <row r="1698" spans="16:16" x14ac:dyDescent="0.25">
      <c r="P1698" s="80"/>
    </row>
    <row r="1699" spans="16:16" x14ac:dyDescent="0.25">
      <c r="P1699" s="80"/>
    </row>
    <row r="1700" spans="16:16" x14ac:dyDescent="0.25">
      <c r="P1700" s="80"/>
    </row>
    <row r="1701" spans="16:16" x14ac:dyDescent="0.25">
      <c r="P1701" s="80"/>
    </row>
    <row r="1702" spans="16:16" x14ac:dyDescent="0.25">
      <c r="P1702" s="80"/>
    </row>
    <row r="1703" spans="16:16" x14ac:dyDescent="0.25">
      <c r="P1703" s="80"/>
    </row>
    <row r="1704" spans="16:16" x14ac:dyDescent="0.25">
      <c r="P1704" s="80"/>
    </row>
    <row r="1705" spans="16:16" x14ac:dyDescent="0.25">
      <c r="P1705" s="80"/>
    </row>
    <row r="1706" spans="16:16" x14ac:dyDescent="0.25">
      <c r="P1706" s="80"/>
    </row>
    <row r="1707" spans="16:16" x14ac:dyDescent="0.25">
      <c r="P1707" s="80"/>
    </row>
    <row r="1708" spans="16:16" x14ac:dyDescent="0.25">
      <c r="P1708" s="80"/>
    </row>
    <row r="1709" spans="16:16" x14ac:dyDescent="0.25">
      <c r="P1709" s="80"/>
    </row>
    <row r="1710" spans="16:16" x14ac:dyDescent="0.25">
      <c r="P1710" s="80"/>
    </row>
    <row r="1711" spans="16:16" x14ac:dyDescent="0.25">
      <c r="P1711" s="80"/>
    </row>
    <row r="1712" spans="16:16" x14ac:dyDescent="0.25">
      <c r="P1712" s="80"/>
    </row>
    <row r="1713" spans="16:16" x14ac:dyDescent="0.25">
      <c r="P1713" s="80"/>
    </row>
    <row r="1714" spans="16:16" x14ac:dyDescent="0.25">
      <c r="P1714" s="80"/>
    </row>
    <row r="1715" spans="16:16" x14ac:dyDescent="0.25">
      <c r="P1715" s="80"/>
    </row>
    <row r="1716" spans="16:16" x14ac:dyDescent="0.25">
      <c r="P1716" s="80"/>
    </row>
    <row r="1717" spans="16:16" x14ac:dyDescent="0.25">
      <c r="P1717" s="80"/>
    </row>
    <row r="1718" spans="16:16" x14ac:dyDescent="0.25">
      <c r="P1718" s="80"/>
    </row>
    <row r="1719" spans="16:16" x14ac:dyDescent="0.25">
      <c r="P1719" s="80"/>
    </row>
    <row r="1720" spans="16:16" x14ac:dyDescent="0.25">
      <c r="P1720" s="80"/>
    </row>
    <row r="1721" spans="16:16" x14ac:dyDescent="0.25">
      <c r="P1721" s="80"/>
    </row>
    <row r="1722" spans="16:16" x14ac:dyDescent="0.25">
      <c r="P1722" s="80"/>
    </row>
    <row r="1723" spans="16:16" x14ac:dyDescent="0.25">
      <c r="P1723" s="80"/>
    </row>
    <row r="1724" spans="16:16" x14ac:dyDescent="0.25">
      <c r="P1724" s="80"/>
    </row>
    <row r="1725" spans="16:16" x14ac:dyDescent="0.25">
      <c r="P1725" s="80"/>
    </row>
    <row r="1726" spans="16:16" x14ac:dyDescent="0.25">
      <c r="P1726" s="80"/>
    </row>
    <row r="1727" spans="16:16" x14ac:dyDescent="0.25">
      <c r="P1727" s="80"/>
    </row>
    <row r="1728" spans="16:16" x14ac:dyDescent="0.25">
      <c r="P1728" s="80"/>
    </row>
    <row r="1729" spans="16:16" x14ac:dyDescent="0.25">
      <c r="P1729" s="80"/>
    </row>
    <row r="1730" spans="16:16" x14ac:dyDescent="0.25">
      <c r="P1730" s="80"/>
    </row>
    <row r="1731" spans="16:16" x14ac:dyDescent="0.25">
      <c r="P1731" s="80"/>
    </row>
    <row r="1732" spans="16:16" x14ac:dyDescent="0.25">
      <c r="P1732" s="80"/>
    </row>
    <row r="1733" spans="16:16" x14ac:dyDescent="0.25">
      <c r="P1733" s="80"/>
    </row>
    <row r="1734" spans="16:16" x14ac:dyDescent="0.25">
      <c r="P1734" s="80"/>
    </row>
    <row r="1735" spans="16:16" x14ac:dyDescent="0.25">
      <c r="P1735" s="80"/>
    </row>
    <row r="1736" spans="16:16" x14ac:dyDescent="0.25">
      <c r="P1736" s="80"/>
    </row>
    <row r="1737" spans="16:16" x14ac:dyDescent="0.25">
      <c r="P1737" s="80"/>
    </row>
    <row r="1738" spans="16:16" x14ac:dyDescent="0.25">
      <c r="P1738" s="80"/>
    </row>
    <row r="1739" spans="16:16" x14ac:dyDescent="0.25">
      <c r="P1739" s="80"/>
    </row>
    <row r="1740" spans="16:16" x14ac:dyDescent="0.25">
      <c r="P1740" s="80"/>
    </row>
    <row r="1741" spans="16:16" x14ac:dyDescent="0.25">
      <c r="P1741" s="80"/>
    </row>
    <row r="1742" spans="16:16" x14ac:dyDescent="0.25">
      <c r="P1742" s="80"/>
    </row>
    <row r="1743" spans="16:16" x14ac:dyDescent="0.25">
      <c r="P1743" s="80"/>
    </row>
    <row r="1744" spans="16:16" x14ac:dyDescent="0.25">
      <c r="P1744" s="80"/>
    </row>
    <row r="1745" spans="16:16" x14ac:dyDescent="0.25">
      <c r="P1745" s="80"/>
    </row>
    <row r="1746" spans="16:16" x14ac:dyDescent="0.25">
      <c r="P1746" s="80"/>
    </row>
    <row r="1747" spans="16:16" x14ac:dyDescent="0.25">
      <c r="P1747" s="80"/>
    </row>
    <row r="1748" spans="16:16" x14ac:dyDescent="0.25">
      <c r="P1748" s="80"/>
    </row>
    <row r="1749" spans="16:16" x14ac:dyDescent="0.25">
      <c r="P1749" s="80"/>
    </row>
    <row r="1750" spans="16:16" x14ac:dyDescent="0.25">
      <c r="P1750" s="80"/>
    </row>
    <row r="1751" spans="16:16" x14ac:dyDescent="0.25">
      <c r="P1751" s="80"/>
    </row>
    <row r="1752" spans="16:16" x14ac:dyDescent="0.25">
      <c r="P1752" s="80"/>
    </row>
    <row r="1753" spans="16:16" x14ac:dyDescent="0.25">
      <c r="P1753" s="80"/>
    </row>
    <row r="1754" spans="16:16" x14ac:dyDescent="0.25">
      <c r="P1754" s="80"/>
    </row>
    <row r="1755" spans="16:16" x14ac:dyDescent="0.25">
      <c r="P1755" s="80"/>
    </row>
    <row r="1756" spans="16:16" x14ac:dyDescent="0.25">
      <c r="P1756" s="80"/>
    </row>
    <row r="1757" spans="16:16" x14ac:dyDescent="0.25">
      <c r="P1757" s="80"/>
    </row>
    <row r="1758" spans="16:16" x14ac:dyDescent="0.25">
      <c r="P1758" s="80"/>
    </row>
    <row r="1759" spans="16:16" x14ac:dyDescent="0.25">
      <c r="P1759" s="80"/>
    </row>
    <row r="1760" spans="16:16" x14ac:dyDescent="0.25">
      <c r="P1760" s="80"/>
    </row>
    <row r="1761" spans="16:16" x14ac:dyDescent="0.25">
      <c r="P1761" s="80"/>
    </row>
    <row r="1762" spans="16:16" x14ac:dyDescent="0.25">
      <c r="P1762" s="80"/>
    </row>
    <row r="1763" spans="16:16" x14ac:dyDescent="0.25">
      <c r="P1763" s="80"/>
    </row>
    <row r="1764" spans="16:16" x14ac:dyDescent="0.25">
      <c r="P1764" s="80"/>
    </row>
    <row r="1765" spans="16:16" x14ac:dyDescent="0.25">
      <c r="P1765" s="80"/>
    </row>
    <row r="1766" spans="16:16" x14ac:dyDescent="0.25">
      <c r="P1766" s="80"/>
    </row>
    <row r="1767" spans="16:16" x14ac:dyDescent="0.25">
      <c r="P1767" s="80"/>
    </row>
    <row r="1768" spans="16:16" x14ac:dyDescent="0.25">
      <c r="P1768" s="80"/>
    </row>
    <row r="1769" spans="16:16" x14ac:dyDescent="0.25">
      <c r="P1769" s="80"/>
    </row>
    <row r="1770" spans="16:16" x14ac:dyDescent="0.25">
      <c r="P1770" s="80"/>
    </row>
    <row r="1771" spans="16:16" x14ac:dyDescent="0.25">
      <c r="P1771" s="80"/>
    </row>
    <row r="1772" spans="16:16" x14ac:dyDescent="0.25">
      <c r="P1772" s="80"/>
    </row>
    <row r="1773" spans="16:16" x14ac:dyDescent="0.25">
      <c r="P1773" s="80"/>
    </row>
    <row r="1774" spans="16:16" x14ac:dyDescent="0.25">
      <c r="P1774" s="80"/>
    </row>
    <row r="1775" spans="16:16" x14ac:dyDescent="0.25">
      <c r="P1775" s="80"/>
    </row>
    <row r="1776" spans="16:16" x14ac:dyDescent="0.25">
      <c r="P1776" s="80"/>
    </row>
    <row r="1777" spans="16:16" x14ac:dyDescent="0.25">
      <c r="P1777" s="80"/>
    </row>
    <row r="1778" spans="16:16" x14ac:dyDescent="0.25">
      <c r="P1778" s="80"/>
    </row>
    <row r="1779" spans="16:16" x14ac:dyDescent="0.25">
      <c r="P1779" s="80"/>
    </row>
    <row r="1780" spans="16:16" x14ac:dyDescent="0.25">
      <c r="P1780" s="80"/>
    </row>
    <row r="1781" spans="16:16" x14ac:dyDescent="0.25">
      <c r="P1781" s="80"/>
    </row>
    <row r="1782" spans="16:16" x14ac:dyDescent="0.25">
      <c r="P1782" s="80"/>
    </row>
    <row r="1783" spans="16:16" x14ac:dyDescent="0.25">
      <c r="P1783" s="80"/>
    </row>
    <row r="1784" spans="16:16" x14ac:dyDescent="0.25">
      <c r="P1784" s="80"/>
    </row>
    <row r="1785" spans="16:16" x14ac:dyDescent="0.25">
      <c r="P1785" s="80"/>
    </row>
    <row r="1786" spans="16:16" x14ac:dyDescent="0.25">
      <c r="P1786" s="80"/>
    </row>
    <row r="1787" spans="16:16" x14ac:dyDescent="0.25">
      <c r="P1787" s="80"/>
    </row>
    <row r="1788" spans="16:16" x14ac:dyDescent="0.25">
      <c r="P1788" s="80"/>
    </row>
    <row r="1789" spans="16:16" x14ac:dyDescent="0.25">
      <c r="P1789" s="80"/>
    </row>
    <row r="1790" spans="16:16" x14ac:dyDescent="0.25">
      <c r="P1790" s="80"/>
    </row>
    <row r="1791" spans="16:16" x14ac:dyDescent="0.25">
      <c r="P1791" s="80"/>
    </row>
    <row r="1792" spans="16:16" x14ac:dyDescent="0.25">
      <c r="P1792" s="80"/>
    </row>
    <row r="1793" spans="16:16" x14ac:dyDescent="0.25">
      <c r="P1793" s="80"/>
    </row>
    <row r="1794" spans="16:16" x14ac:dyDescent="0.25">
      <c r="P1794" s="80"/>
    </row>
    <row r="1795" spans="16:16" x14ac:dyDescent="0.25">
      <c r="P1795" s="80"/>
    </row>
    <row r="1796" spans="16:16" x14ac:dyDescent="0.25">
      <c r="P1796" s="80"/>
    </row>
    <row r="1797" spans="16:16" x14ac:dyDescent="0.25">
      <c r="P1797" s="80"/>
    </row>
    <row r="1798" spans="16:16" x14ac:dyDescent="0.25">
      <c r="P1798" s="80"/>
    </row>
    <row r="1799" spans="16:16" x14ac:dyDescent="0.25">
      <c r="P1799" s="80"/>
    </row>
    <row r="1800" spans="16:16" x14ac:dyDescent="0.25">
      <c r="P1800" s="80"/>
    </row>
    <row r="1801" spans="16:16" x14ac:dyDescent="0.25">
      <c r="P1801" s="80"/>
    </row>
    <row r="1802" spans="16:16" x14ac:dyDescent="0.25">
      <c r="P1802" s="80"/>
    </row>
    <row r="1803" spans="16:16" x14ac:dyDescent="0.25">
      <c r="P1803" s="80"/>
    </row>
    <row r="1804" spans="16:16" x14ac:dyDescent="0.25">
      <c r="P1804" s="80"/>
    </row>
    <row r="1805" spans="16:16" x14ac:dyDescent="0.25">
      <c r="P1805" s="80"/>
    </row>
    <row r="1806" spans="16:16" x14ac:dyDescent="0.25">
      <c r="P1806" s="80"/>
    </row>
    <row r="1807" spans="16:16" x14ac:dyDescent="0.25">
      <c r="P1807" s="80"/>
    </row>
    <row r="1808" spans="16:16" x14ac:dyDescent="0.25">
      <c r="P1808" s="80"/>
    </row>
    <row r="1809" spans="16:16" x14ac:dyDescent="0.25">
      <c r="P1809" s="80"/>
    </row>
    <row r="1810" spans="16:16" x14ac:dyDescent="0.25">
      <c r="P1810" s="80"/>
    </row>
    <row r="1811" spans="16:16" x14ac:dyDescent="0.25">
      <c r="P1811" s="80"/>
    </row>
    <row r="1812" spans="16:16" x14ac:dyDescent="0.25">
      <c r="P1812" s="80"/>
    </row>
    <row r="1813" spans="16:16" x14ac:dyDescent="0.25">
      <c r="P1813" s="80"/>
    </row>
    <row r="1814" spans="16:16" x14ac:dyDescent="0.25">
      <c r="P1814" s="80"/>
    </row>
    <row r="1815" spans="16:16" x14ac:dyDescent="0.25">
      <c r="P1815" s="80"/>
    </row>
    <row r="1816" spans="16:16" x14ac:dyDescent="0.25">
      <c r="P1816" s="80"/>
    </row>
    <row r="1817" spans="16:16" x14ac:dyDescent="0.25">
      <c r="P1817" s="80"/>
    </row>
    <row r="1818" spans="16:16" x14ac:dyDescent="0.25">
      <c r="P1818" s="80"/>
    </row>
    <row r="1819" spans="16:16" x14ac:dyDescent="0.25">
      <c r="P1819" s="80"/>
    </row>
    <row r="1820" spans="16:16" x14ac:dyDescent="0.25">
      <c r="P1820" s="80"/>
    </row>
    <row r="1821" spans="16:16" x14ac:dyDescent="0.25">
      <c r="P1821" s="80"/>
    </row>
    <row r="1822" spans="16:16" x14ac:dyDescent="0.25">
      <c r="P1822" s="80"/>
    </row>
    <row r="1823" spans="16:16" x14ac:dyDescent="0.25">
      <c r="P1823" s="80"/>
    </row>
    <row r="1824" spans="16:16" x14ac:dyDescent="0.25">
      <c r="P1824" s="80"/>
    </row>
    <row r="1825" spans="16:16" x14ac:dyDescent="0.25">
      <c r="P1825" s="80"/>
    </row>
    <row r="1826" spans="16:16" x14ac:dyDescent="0.25">
      <c r="P1826" s="80"/>
    </row>
    <row r="1827" spans="16:16" x14ac:dyDescent="0.25">
      <c r="P1827" s="80"/>
    </row>
    <row r="1828" spans="16:16" x14ac:dyDescent="0.25">
      <c r="P1828" s="80"/>
    </row>
    <row r="1829" spans="16:16" x14ac:dyDescent="0.25">
      <c r="P1829" s="80"/>
    </row>
    <row r="1830" spans="16:16" x14ac:dyDescent="0.25">
      <c r="P1830" s="80"/>
    </row>
    <row r="1831" spans="16:16" x14ac:dyDescent="0.25">
      <c r="P1831" s="80"/>
    </row>
    <row r="1832" spans="16:16" x14ac:dyDescent="0.25">
      <c r="P1832" s="80"/>
    </row>
    <row r="1833" spans="16:16" x14ac:dyDescent="0.25">
      <c r="P1833" s="80"/>
    </row>
    <row r="1834" spans="16:16" x14ac:dyDescent="0.25">
      <c r="P1834" s="80"/>
    </row>
    <row r="1835" spans="16:16" x14ac:dyDescent="0.25">
      <c r="P1835" s="80"/>
    </row>
    <row r="1836" spans="16:16" x14ac:dyDescent="0.25">
      <c r="P1836" s="80"/>
    </row>
    <row r="1837" spans="16:16" x14ac:dyDescent="0.25">
      <c r="P1837" s="80"/>
    </row>
    <row r="1838" spans="16:16" x14ac:dyDescent="0.25">
      <c r="P1838" s="80"/>
    </row>
    <row r="1839" spans="16:16" x14ac:dyDescent="0.25">
      <c r="P1839" s="80"/>
    </row>
    <row r="1840" spans="16:16" x14ac:dyDescent="0.25">
      <c r="P1840" s="80"/>
    </row>
    <row r="1841" spans="16:16" x14ac:dyDescent="0.25">
      <c r="P1841" s="80"/>
    </row>
    <row r="1842" spans="16:16" x14ac:dyDescent="0.25">
      <c r="P1842" s="80"/>
    </row>
    <row r="1843" spans="16:16" x14ac:dyDescent="0.25">
      <c r="P1843" s="80"/>
    </row>
    <row r="1844" spans="16:16" x14ac:dyDescent="0.25">
      <c r="P1844" s="80"/>
    </row>
    <row r="1845" spans="16:16" x14ac:dyDescent="0.25">
      <c r="P1845" s="80"/>
    </row>
    <row r="1846" spans="16:16" x14ac:dyDescent="0.25">
      <c r="P1846" s="80"/>
    </row>
    <row r="1847" spans="16:16" x14ac:dyDescent="0.25">
      <c r="P1847" s="80"/>
    </row>
    <row r="1848" spans="16:16" x14ac:dyDescent="0.25">
      <c r="P1848" s="80"/>
    </row>
    <row r="1849" spans="16:16" x14ac:dyDescent="0.25">
      <c r="P1849" s="80"/>
    </row>
    <row r="1850" spans="16:16" x14ac:dyDescent="0.25">
      <c r="P1850" s="80"/>
    </row>
    <row r="1851" spans="16:16" x14ac:dyDescent="0.25">
      <c r="P1851" s="80"/>
    </row>
    <row r="1852" spans="16:16" x14ac:dyDescent="0.25">
      <c r="P1852" s="80"/>
    </row>
    <row r="1853" spans="16:16" x14ac:dyDescent="0.25">
      <c r="P1853" s="80"/>
    </row>
    <row r="1854" spans="16:16" x14ac:dyDescent="0.25">
      <c r="P1854" s="80"/>
    </row>
    <row r="1855" spans="16:16" x14ac:dyDescent="0.25">
      <c r="P1855" s="80"/>
    </row>
    <row r="1856" spans="16:16" x14ac:dyDescent="0.25">
      <c r="P1856" s="80"/>
    </row>
    <row r="1857" spans="16:16" x14ac:dyDescent="0.25">
      <c r="P1857" s="80"/>
    </row>
    <row r="1858" spans="16:16" x14ac:dyDescent="0.25">
      <c r="P1858" s="80"/>
    </row>
    <row r="1859" spans="16:16" x14ac:dyDescent="0.25">
      <c r="P1859" s="80"/>
    </row>
    <row r="1860" spans="16:16" x14ac:dyDescent="0.25">
      <c r="P1860" s="80"/>
    </row>
    <row r="1861" spans="16:16" x14ac:dyDescent="0.25">
      <c r="P1861" s="80"/>
    </row>
    <row r="1862" spans="16:16" x14ac:dyDescent="0.25">
      <c r="P1862" s="80"/>
    </row>
    <row r="1863" spans="16:16" x14ac:dyDescent="0.25">
      <c r="P1863" s="80"/>
    </row>
    <row r="1864" spans="16:16" x14ac:dyDescent="0.25">
      <c r="P1864" s="80"/>
    </row>
    <row r="1865" spans="16:16" x14ac:dyDescent="0.25">
      <c r="P1865" s="80"/>
    </row>
    <row r="1866" spans="16:16" x14ac:dyDescent="0.25">
      <c r="P1866" s="80"/>
    </row>
    <row r="1867" spans="16:16" x14ac:dyDescent="0.25">
      <c r="P1867" s="80"/>
    </row>
    <row r="1868" spans="16:16" x14ac:dyDescent="0.25">
      <c r="P1868" s="80"/>
    </row>
    <row r="1869" spans="16:16" x14ac:dyDescent="0.25">
      <c r="P1869" s="80"/>
    </row>
    <row r="1870" spans="16:16" x14ac:dyDescent="0.25">
      <c r="P1870" s="80"/>
    </row>
    <row r="1871" spans="16:16" x14ac:dyDescent="0.25">
      <c r="P1871" s="80"/>
    </row>
    <row r="1872" spans="16:16" x14ac:dyDescent="0.25">
      <c r="P1872" s="80"/>
    </row>
    <row r="1873" spans="16:16" x14ac:dyDescent="0.25">
      <c r="P1873" s="80"/>
    </row>
    <row r="1874" spans="16:16" x14ac:dyDescent="0.25">
      <c r="P1874" s="80"/>
    </row>
    <row r="1875" spans="16:16" x14ac:dyDescent="0.25">
      <c r="P1875" s="80"/>
    </row>
    <row r="1876" spans="16:16" x14ac:dyDescent="0.25">
      <c r="P1876" s="80"/>
    </row>
    <row r="1877" spans="16:16" x14ac:dyDescent="0.25">
      <c r="P1877" s="80"/>
    </row>
    <row r="1878" spans="16:16" x14ac:dyDescent="0.25">
      <c r="P1878" s="80"/>
    </row>
    <row r="1879" spans="16:16" x14ac:dyDescent="0.25">
      <c r="P1879" s="80"/>
    </row>
    <row r="1880" spans="16:16" x14ac:dyDescent="0.25">
      <c r="P1880" s="80"/>
    </row>
    <row r="1881" spans="16:16" x14ac:dyDescent="0.25">
      <c r="P1881" s="80"/>
    </row>
    <row r="1882" spans="16:16" x14ac:dyDescent="0.25">
      <c r="P1882" s="80"/>
    </row>
    <row r="1883" spans="16:16" x14ac:dyDescent="0.25">
      <c r="P1883" s="80"/>
    </row>
    <row r="1884" spans="16:16" x14ac:dyDescent="0.25">
      <c r="P1884" s="80"/>
    </row>
    <row r="1885" spans="16:16" x14ac:dyDescent="0.25">
      <c r="P1885" s="80"/>
    </row>
    <row r="1886" spans="16:16" x14ac:dyDescent="0.25">
      <c r="P1886" s="80"/>
    </row>
    <row r="1887" spans="16:16" x14ac:dyDescent="0.25">
      <c r="P1887" s="80"/>
    </row>
    <row r="1888" spans="16:16" x14ac:dyDescent="0.25">
      <c r="P1888" s="80"/>
    </row>
    <row r="1889" spans="16:16" x14ac:dyDescent="0.25">
      <c r="P1889" s="80"/>
    </row>
    <row r="1890" spans="16:16" x14ac:dyDescent="0.25">
      <c r="P1890" s="80"/>
    </row>
    <row r="1891" spans="16:16" x14ac:dyDescent="0.25">
      <c r="P1891" s="80"/>
    </row>
    <row r="1892" spans="16:16" x14ac:dyDescent="0.25">
      <c r="P1892" s="80"/>
    </row>
    <row r="1893" spans="16:16" x14ac:dyDescent="0.25">
      <c r="P1893" s="80"/>
    </row>
    <row r="1894" spans="16:16" x14ac:dyDescent="0.25">
      <c r="P1894" s="80"/>
    </row>
    <row r="1895" spans="16:16" x14ac:dyDescent="0.25">
      <c r="P1895" s="80"/>
    </row>
    <row r="1896" spans="16:16" x14ac:dyDescent="0.25">
      <c r="P1896" s="80"/>
    </row>
    <row r="1897" spans="16:16" x14ac:dyDescent="0.25">
      <c r="P1897" s="80"/>
    </row>
    <row r="1898" spans="16:16" x14ac:dyDescent="0.25">
      <c r="P1898" s="80"/>
    </row>
    <row r="1899" spans="16:16" x14ac:dyDescent="0.25">
      <c r="P1899" s="80"/>
    </row>
    <row r="1900" spans="16:16" x14ac:dyDescent="0.25">
      <c r="P1900" s="80"/>
    </row>
    <row r="1901" spans="16:16" x14ac:dyDescent="0.25">
      <c r="P1901" s="80"/>
    </row>
    <row r="1902" spans="16:16" x14ac:dyDescent="0.25">
      <c r="P1902" s="80"/>
    </row>
    <row r="1903" spans="16:16" x14ac:dyDescent="0.25">
      <c r="P1903" s="80"/>
    </row>
    <row r="1904" spans="16:16" x14ac:dyDescent="0.25">
      <c r="P1904" s="80"/>
    </row>
    <row r="1905" spans="16:16" x14ac:dyDescent="0.25">
      <c r="P1905" s="80"/>
    </row>
    <row r="1906" spans="16:16" x14ac:dyDescent="0.25">
      <c r="P1906" s="80"/>
    </row>
    <row r="1907" spans="16:16" x14ac:dyDescent="0.25">
      <c r="P1907" s="80"/>
    </row>
    <row r="1908" spans="16:16" x14ac:dyDescent="0.25">
      <c r="P1908" s="80"/>
    </row>
    <row r="1909" spans="16:16" x14ac:dyDescent="0.25">
      <c r="P1909" s="80"/>
    </row>
    <row r="1910" spans="16:16" x14ac:dyDescent="0.25">
      <c r="P1910" s="80"/>
    </row>
    <row r="1911" spans="16:16" x14ac:dyDescent="0.25">
      <c r="P1911" s="80"/>
    </row>
    <row r="1912" spans="16:16" x14ac:dyDescent="0.25">
      <c r="P1912" s="80"/>
    </row>
    <row r="1913" spans="16:16" x14ac:dyDescent="0.25">
      <c r="P1913" s="80"/>
    </row>
    <row r="1914" spans="16:16" x14ac:dyDescent="0.25">
      <c r="P1914" s="80"/>
    </row>
    <row r="1915" spans="16:16" x14ac:dyDescent="0.25">
      <c r="P1915" s="80"/>
    </row>
    <row r="1916" spans="16:16" x14ac:dyDescent="0.25">
      <c r="P1916" s="80"/>
    </row>
    <row r="1917" spans="16:16" x14ac:dyDescent="0.25">
      <c r="P1917" s="80"/>
    </row>
    <row r="1918" spans="16:16" x14ac:dyDescent="0.25">
      <c r="P1918" s="80"/>
    </row>
    <row r="1919" spans="16:16" x14ac:dyDescent="0.25">
      <c r="P1919" s="80"/>
    </row>
    <row r="1920" spans="16:16" x14ac:dyDescent="0.25">
      <c r="P1920" s="80"/>
    </row>
    <row r="1921" spans="16:16" x14ac:dyDescent="0.25">
      <c r="P1921" s="80"/>
    </row>
    <row r="1922" spans="16:16" x14ac:dyDescent="0.25">
      <c r="P1922" s="80"/>
    </row>
    <row r="1923" spans="16:16" x14ac:dyDescent="0.25">
      <c r="P1923" s="80"/>
    </row>
    <row r="1924" spans="16:16" x14ac:dyDescent="0.25">
      <c r="P1924" s="80"/>
    </row>
    <row r="1925" spans="16:16" x14ac:dyDescent="0.25">
      <c r="P1925" s="80"/>
    </row>
    <row r="1926" spans="16:16" x14ac:dyDescent="0.25">
      <c r="P1926" s="80"/>
    </row>
    <row r="1927" spans="16:16" x14ac:dyDescent="0.25">
      <c r="P1927" s="80"/>
    </row>
    <row r="1928" spans="16:16" x14ac:dyDescent="0.25">
      <c r="P1928" s="80"/>
    </row>
    <row r="1929" spans="16:16" x14ac:dyDescent="0.25">
      <c r="P1929" s="80"/>
    </row>
    <row r="1930" spans="16:16" x14ac:dyDescent="0.25">
      <c r="P1930" s="80"/>
    </row>
    <row r="1931" spans="16:16" x14ac:dyDescent="0.25">
      <c r="P1931" s="80"/>
    </row>
    <row r="1932" spans="16:16" x14ac:dyDescent="0.25">
      <c r="P1932" s="80"/>
    </row>
    <row r="1933" spans="16:16" x14ac:dyDescent="0.25">
      <c r="P1933" s="80"/>
    </row>
    <row r="1934" spans="16:16" x14ac:dyDescent="0.25">
      <c r="P1934" s="80"/>
    </row>
    <row r="1935" spans="16:16" x14ac:dyDescent="0.25">
      <c r="P1935" s="80"/>
    </row>
    <row r="1936" spans="16:16" x14ac:dyDescent="0.25">
      <c r="P1936" s="80"/>
    </row>
    <row r="1937" spans="16:16" x14ac:dyDescent="0.25">
      <c r="P1937" s="80"/>
    </row>
    <row r="1938" spans="16:16" x14ac:dyDescent="0.25">
      <c r="P1938" s="80"/>
    </row>
    <row r="1939" spans="16:16" x14ac:dyDescent="0.25">
      <c r="P1939" s="80"/>
    </row>
    <row r="1940" spans="16:16" x14ac:dyDescent="0.25">
      <c r="P1940" s="80"/>
    </row>
    <row r="1941" spans="16:16" x14ac:dyDescent="0.25">
      <c r="P1941" s="80"/>
    </row>
    <row r="1942" spans="16:16" x14ac:dyDescent="0.25">
      <c r="P1942" s="80"/>
    </row>
    <row r="1943" spans="16:16" x14ac:dyDescent="0.25">
      <c r="P1943" s="80"/>
    </row>
    <row r="1944" spans="16:16" x14ac:dyDescent="0.25">
      <c r="P1944" s="80"/>
    </row>
    <row r="1945" spans="16:16" x14ac:dyDescent="0.25">
      <c r="P1945" s="80"/>
    </row>
    <row r="1946" spans="16:16" x14ac:dyDescent="0.25">
      <c r="P1946" s="80"/>
    </row>
    <row r="1947" spans="16:16" x14ac:dyDescent="0.25">
      <c r="P1947" s="80"/>
    </row>
    <row r="1948" spans="16:16" x14ac:dyDescent="0.25">
      <c r="P1948" s="80"/>
    </row>
    <row r="1949" spans="16:16" x14ac:dyDescent="0.25">
      <c r="P1949" s="80"/>
    </row>
    <row r="1950" spans="16:16" x14ac:dyDescent="0.25">
      <c r="P1950" s="80"/>
    </row>
    <row r="1951" spans="16:16" x14ac:dyDescent="0.25">
      <c r="P1951" s="80"/>
    </row>
    <row r="1952" spans="16:16" x14ac:dyDescent="0.25">
      <c r="P1952" s="80"/>
    </row>
    <row r="1953" spans="16:16" x14ac:dyDescent="0.25">
      <c r="P1953" s="80"/>
    </row>
    <row r="1954" spans="16:16" x14ac:dyDescent="0.25">
      <c r="P1954" s="80"/>
    </row>
    <row r="1955" spans="16:16" x14ac:dyDescent="0.25">
      <c r="P1955" s="80"/>
    </row>
    <row r="1956" spans="16:16" x14ac:dyDescent="0.25">
      <c r="P1956" s="80"/>
    </row>
    <row r="1957" spans="16:16" x14ac:dyDescent="0.25">
      <c r="P1957" s="80"/>
    </row>
    <row r="1958" spans="16:16" x14ac:dyDescent="0.25">
      <c r="P1958" s="80"/>
    </row>
    <row r="1959" spans="16:16" x14ac:dyDescent="0.25">
      <c r="P1959" s="80"/>
    </row>
    <row r="1960" spans="16:16" x14ac:dyDescent="0.25">
      <c r="P1960" s="80"/>
    </row>
    <row r="1961" spans="16:16" x14ac:dyDescent="0.25">
      <c r="P1961" s="80"/>
    </row>
    <row r="1962" spans="16:16" x14ac:dyDescent="0.25">
      <c r="P1962" s="80"/>
    </row>
    <row r="1963" spans="16:16" x14ac:dyDescent="0.25">
      <c r="P1963" s="80"/>
    </row>
    <row r="1964" spans="16:16" x14ac:dyDescent="0.25">
      <c r="P1964" s="80"/>
    </row>
    <row r="1965" spans="16:16" x14ac:dyDescent="0.25">
      <c r="P1965" s="80"/>
    </row>
    <row r="1966" spans="16:16" x14ac:dyDescent="0.25">
      <c r="P1966" s="80"/>
    </row>
    <row r="1967" spans="16:16" x14ac:dyDescent="0.25">
      <c r="P1967" s="80"/>
    </row>
    <row r="1968" spans="16:16" x14ac:dyDescent="0.25">
      <c r="P1968" s="80"/>
    </row>
    <row r="1969" spans="16:16" x14ac:dyDescent="0.25">
      <c r="P1969" s="80"/>
    </row>
    <row r="1970" spans="16:16" x14ac:dyDescent="0.25">
      <c r="P1970" s="80"/>
    </row>
    <row r="1971" spans="16:16" x14ac:dyDescent="0.25">
      <c r="P1971" s="80"/>
    </row>
    <row r="1972" spans="16:16" x14ac:dyDescent="0.25">
      <c r="P1972" s="80"/>
    </row>
    <row r="1973" spans="16:16" x14ac:dyDescent="0.25">
      <c r="P1973" s="80"/>
    </row>
    <row r="1974" spans="16:16" x14ac:dyDescent="0.25">
      <c r="P1974" s="80"/>
    </row>
    <row r="1975" spans="16:16" x14ac:dyDescent="0.25">
      <c r="P1975" s="80"/>
    </row>
    <row r="1976" spans="16:16" x14ac:dyDescent="0.25">
      <c r="P1976" s="80"/>
    </row>
    <row r="1977" spans="16:16" x14ac:dyDescent="0.25">
      <c r="P1977" s="80"/>
    </row>
    <row r="1978" spans="16:16" x14ac:dyDescent="0.25">
      <c r="P1978" s="80"/>
    </row>
    <row r="1979" spans="16:16" x14ac:dyDescent="0.25">
      <c r="P1979" s="80"/>
    </row>
    <row r="1980" spans="16:16" x14ac:dyDescent="0.25">
      <c r="P1980" s="80"/>
    </row>
    <row r="1981" spans="16:16" x14ac:dyDescent="0.25">
      <c r="P1981" s="80"/>
    </row>
    <row r="1982" spans="16:16" x14ac:dyDescent="0.25">
      <c r="P1982" s="80"/>
    </row>
    <row r="1983" spans="16:16" x14ac:dyDescent="0.25">
      <c r="P1983" s="80"/>
    </row>
    <row r="1984" spans="16:16" x14ac:dyDescent="0.25">
      <c r="P1984" s="80"/>
    </row>
    <row r="1985" spans="16:16" x14ac:dyDescent="0.25">
      <c r="P1985" s="80"/>
    </row>
    <row r="1986" spans="16:16" x14ac:dyDescent="0.25">
      <c r="P1986" s="80"/>
    </row>
    <row r="1987" spans="16:16" x14ac:dyDescent="0.25">
      <c r="P1987" s="80"/>
    </row>
    <row r="1988" spans="16:16" x14ac:dyDescent="0.25">
      <c r="P1988" s="80"/>
    </row>
    <row r="1989" spans="16:16" x14ac:dyDescent="0.25">
      <c r="P1989" s="80"/>
    </row>
    <row r="1990" spans="16:16" x14ac:dyDescent="0.25">
      <c r="P1990" s="80"/>
    </row>
    <row r="1991" spans="16:16" x14ac:dyDescent="0.25">
      <c r="P1991" s="80"/>
    </row>
    <row r="1992" spans="16:16" x14ac:dyDescent="0.25">
      <c r="P1992" s="80"/>
    </row>
  </sheetData>
  <mergeCells count="96">
    <mergeCell ref="K35:P35"/>
    <mergeCell ref="K36:P36"/>
    <mergeCell ref="K37:P37"/>
    <mergeCell ref="K43:P43"/>
    <mergeCell ref="K20:P20"/>
    <mergeCell ref="K21:P21"/>
    <mergeCell ref="K22:P22"/>
    <mergeCell ref="K23:P23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K34:P34"/>
    <mergeCell ref="K17:P17"/>
    <mergeCell ref="I52:J52"/>
    <mergeCell ref="I56:J56"/>
    <mergeCell ref="I53:J53"/>
    <mergeCell ref="I54:J54"/>
    <mergeCell ref="I51:J51"/>
    <mergeCell ref="K44:P44"/>
    <mergeCell ref="K47:P47"/>
    <mergeCell ref="K48:P48"/>
    <mergeCell ref="K49:P49"/>
    <mergeCell ref="K50:P50"/>
    <mergeCell ref="K38:P38"/>
    <mergeCell ref="K39:P39"/>
    <mergeCell ref="K40:P40"/>
    <mergeCell ref="K41:P41"/>
    <mergeCell ref="K42:P42"/>
    <mergeCell ref="K7:P7"/>
    <mergeCell ref="K8:P8"/>
    <mergeCell ref="K9:P9"/>
    <mergeCell ref="K10:P10"/>
    <mergeCell ref="K11:P11"/>
    <mergeCell ref="K45:P45"/>
    <mergeCell ref="K46:P46"/>
    <mergeCell ref="C10:D10"/>
    <mergeCell ref="C11:D11"/>
    <mergeCell ref="E10:H10"/>
    <mergeCell ref="E11:H11"/>
    <mergeCell ref="I10:J10"/>
    <mergeCell ref="I11:J11"/>
    <mergeCell ref="K12:P12"/>
    <mergeCell ref="I14:J14"/>
    <mergeCell ref="I15:J15"/>
    <mergeCell ref="I16:J16"/>
    <mergeCell ref="I17:J17"/>
    <mergeCell ref="K14:P14"/>
    <mergeCell ref="K15:P15"/>
    <mergeCell ref="K16:P16"/>
    <mergeCell ref="C9:D9"/>
    <mergeCell ref="C5:D5"/>
    <mergeCell ref="G5:H5"/>
    <mergeCell ref="I7:J7"/>
    <mergeCell ref="I8:J8"/>
    <mergeCell ref="C8:D8"/>
    <mergeCell ref="C7:H7"/>
    <mergeCell ref="I9:J9"/>
    <mergeCell ref="E2:F2"/>
    <mergeCell ref="K5:P5"/>
    <mergeCell ref="I5:J5"/>
    <mergeCell ref="C6:F6"/>
    <mergeCell ref="I6:J6"/>
    <mergeCell ref="L2:P2"/>
    <mergeCell ref="C12:D12"/>
    <mergeCell ref="E20:F20"/>
    <mergeCell ref="F51:H51"/>
    <mergeCell ref="F52:H52"/>
    <mergeCell ref="F53:H53"/>
    <mergeCell ref="E44:E50"/>
    <mergeCell ref="E38:E43"/>
    <mergeCell ref="E12:H12"/>
    <mergeCell ref="C13:F13"/>
    <mergeCell ref="C14:D14"/>
    <mergeCell ref="C15:D15"/>
    <mergeCell ref="C16:D16"/>
    <mergeCell ref="C17:H17"/>
    <mergeCell ref="E14:H14"/>
    <mergeCell ref="E15:H15"/>
    <mergeCell ref="E16:H16"/>
    <mergeCell ref="I57:J57"/>
    <mergeCell ref="F56:H56"/>
    <mergeCell ref="F57:H57"/>
    <mergeCell ref="I12:J12"/>
    <mergeCell ref="E28:E33"/>
    <mergeCell ref="E34:E37"/>
    <mergeCell ref="E21:E27"/>
    <mergeCell ref="F54:G54"/>
    <mergeCell ref="I55:J55"/>
    <mergeCell ref="F55:G55"/>
  </mergeCells>
  <dataValidations count="3">
    <dataValidation allowBlank="1" showInputMessage="1" showErrorMessage="1" errorTitle="choix du type de document" error="cliquez sur la flèche à coté de la cellule_x000a_puis sélectionnez une ligne de la liste" sqref="K3 E2" xr:uid="{00000000-0002-0000-0100-000000000000}"/>
    <dataValidation type="list" allowBlank="1" showInputMessage="1" showErrorMessage="1" errorTitle="Program Name" error="Select the program/country name from the list. Update the list if necessary." sqref="C8" xr:uid="{00000000-0002-0000-0100-000001000000}">
      <formula1>"AFGHANISTAN, BANGLADESH, CAMBODIA, CHINA, INDIA, INDONESIA, LAOS, MYANMAR, NEPAL, PAKISTAN, PHILIPPINES, SRI-LANKA, THAILAND, VIETNAM"</formula1>
    </dataValidation>
    <dataValidation allowBlank="1" showInputMessage="1" sqref="G21:H50" xr:uid="{00000000-0002-0000-0100-000002000000}"/>
  </dataValidations>
  <printOptions horizontalCentered="1" verticalCentered="1"/>
  <pageMargins left="0.5" right="0.5" top="0.5" bottom="0.5" header="0.25" footer="0.25"/>
  <pageSetup paperSize="9" scale="57" fitToHeight="0" orientation="landscape" r:id="rId1"/>
  <headerFooter alignWithMargins="0">
    <oddHeader>&amp;RUpdated on 02/06/2020</oddHeader>
    <oddFooter>&amp;L&amp;A&amp;C&amp;BHANDICAP INTERNATIONAL Confidential&amp;B&amp;RPage &amp;P</oddFooter>
  </headerFooter>
  <rowBreaks count="3" manualBreakCount="3">
    <brk id="27" min="1" max="16" man="1"/>
    <brk id="42" min="1" max="16" man="1"/>
    <brk id="57" min="1" max="16" man="1"/>
  </rowBreaks>
  <ignoredErrors>
    <ignoredError sqref="J31:J33 J28:J29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0.59999389629810485"/>
    <pageSetUpPr fitToPage="1"/>
  </sheetPr>
  <dimension ref="B1:D46"/>
  <sheetViews>
    <sheetView view="pageBreakPreview" zoomScale="90" zoomScaleNormal="100" zoomScaleSheetLayoutView="90" workbookViewId="0">
      <pane ySplit="14" topLeftCell="A33" activePane="bottomLeft" state="frozen"/>
      <selection pane="bottomLeft" activeCell="C33" sqref="C33"/>
    </sheetView>
  </sheetViews>
  <sheetFormatPr defaultRowHeight="14.5" x14ac:dyDescent="0.35"/>
  <cols>
    <col min="1" max="1" width="1.1796875" customWidth="1"/>
    <col min="2" max="2" width="39.7265625" customWidth="1"/>
    <col min="3" max="3" width="34.54296875" customWidth="1"/>
    <col min="4" max="4" width="57.453125" customWidth="1"/>
    <col min="5" max="5" width="1.1796875" customWidth="1"/>
  </cols>
  <sheetData>
    <row r="1" spans="2:4" ht="7.5" customHeight="1" x14ac:dyDescent="0.35"/>
    <row r="3" spans="2:4" ht="21.75" customHeight="1" x14ac:dyDescent="0.35">
      <c r="B3" s="198" t="s">
        <v>24</v>
      </c>
      <c r="C3" s="198"/>
      <c r="D3" s="198"/>
    </row>
    <row r="4" spans="2:4" s="25" customFormat="1" ht="21.75" customHeight="1" x14ac:dyDescent="0.35">
      <c r="B4" s="199" t="s">
        <v>51</v>
      </c>
      <c r="C4" s="199"/>
      <c r="D4" s="199"/>
    </row>
    <row r="5" spans="2:4" ht="18" customHeight="1" x14ac:dyDescent="0.35">
      <c r="B5" s="18"/>
      <c r="C5" s="18"/>
      <c r="D5" s="18"/>
    </row>
    <row r="6" spans="2:4" ht="18" customHeight="1" x14ac:dyDescent="0.35">
      <c r="B6" s="206" t="s">
        <v>82</v>
      </c>
      <c r="C6" s="206"/>
      <c r="D6" s="18"/>
    </row>
    <row r="7" spans="2:4" ht="18" customHeight="1" x14ac:dyDescent="0.35">
      <c r="B7" s="64" t="s">
        <v>83</v>
      </c>
      <c r="C7" s="18"/>
      <c r="D7" s="18"/>
    </row>
    <row r="8" spans="2:4" ht="18" customHeight="1" x14ac:dyDescent="0.35">
      <c r="B8" s="18"/>
      <c r="C8" s="18"/>
      <c r="D8" s="18"/>
    </row>
    <row r="9" spans="2:4" ht="18" customHeight="1" x14ac:dyDescent="0.35">
      <c r="B9" s="200" t="s">
        <v>104</v>
      </c>
      <c r="C9" s="200"/>
      <c r="D9" s="200"/>
    </row>
    <row r="10" spans="2:4" ht="18" customHeight="1" x14ac:dyDescent="0.35">
      <c r="B10" s="200"/>
      <c r="C10" s="200"/>
      <c r="D10" s="200"/>
    </row>
    <row r="11" spans="2:4" ht="22.5" customHeight="1" thickBot="1" x14ac:dyDescent="0.4">
      <c r="B11" s="19"/>
    </row>
    <row r="12" spans="2:4" ht="20.25" customHeight="1" x14ac:dyDescent="0.35">
      <c r="B12" s="201" t="s">
        <v>25</v>
      </c>
      <c r="C12" s="202"/>
      <c r="D12" s="203"/>
    </row>
    <row r="13" spans="2:4" ht="20.25" customHeight="1" x14ac:dyDescent="0.35">
      <c r="B13" s="20" t="s">
        <v>26</v>
      </c>
      <c r="C13" s="204"/>
      <c r="D13" s="205"/>
    </row>
    <row r="14" spans="2:4" ht="20.25" customHeight="1" thickBot="1" x14ac:dyDescent="0.4">
      <c r="B14" s="21" t="s">
        <v>27</v>
      </c>
      <c r="C14" s="196"/>
      <c r="D14" s="197"/>
    </row>
    <row r="15" spans="2:4" ht="24.75" customHeight="1" thickBot="1" x14ac:dyDescent="0.4">
      <c r="B15" s="22"/>
    </row>
    <row r="16" spans="2:4" ht="24" customHeight="1" x14ac:dyDescent="0.35">
      <c r="B16" s="201" t="s">
        <v>28</v>
      </c>
      <c r="C16" s="202"/>
      <c r="D16" s="203"/>
    </row>
    <row r="17" spans="2:4" ht="24" customHeight="1" x14ac:dyDescent="0.35">
      <c r="B17" s="26" t="s">
        <v>29</v>
      </c>
      <c r="C17" s="204"/>
      <c r="D17" s="205"/>
    </row>
    <row r="18" spans="2:4" ht="24" customHeight="1" x14ac:dyDescent="0.35">
      <c r="B18" s="26" t="s">
        <v>30</v>
      </c>
      <c r="C18" s="204"/>
      <c r="D18" s="205"/>
    </row>
    <row r="19" spans="2:4" ht="24" customHeight="1" x14ac:dyDescent="0.35">
      <c r="B19" s="26" t="s">
        <v>31</v>
      </c>
      <c r="C19" s="204"/>
      <c r="D19" s="205"/>
    </row>
    <row r="20" spans="2:4" ht="24" customHeight="1" x14ac:dyDescent="0.35">
      <c r="B20" s="26" t="s">
        <v>32</v>
      </c>
      <c r="C20" s="204"/>
      <c r="D20" s="205"/>
    </row>
    <row r="21" spans="2:4" ht="24" customHeight="1" x14ac:dyDescent="0.35">
      <c r="B21" s="26" t="s">
        <v>33</v>
      </c>
      <c r="C21" s="204"/>
      <c r="D21" s="205"/>
    </row>
    <row r="22" spans="2:4" ht="24" customHeight="1" x14ac:dyDescent="0.35">
      <c r="B22" s="26" t="s">
        <v>34</v>
      </c>
      <c r="C22" s="204"/>
      <c r="D22" s="205"/>
    </row>
    <row r="23" spans="2:4" ht="24" customHeight="1" x14ac:dyDescent="0.35">
      <c r="B23" s="26" t="s">
        <v>35</v>
      </c>
      <c r="C23" s="204"/>
      <c r="D23" s="205"/>
    </row>
    <row r="24" spans="2:4" ht="24" customHeight="1" thickBot="1" x14ac:dyDescent="0.4">
      <c r="B24" s="27" t="s">
        <v>36</v>
      </c>
      <c r="C24" s="196"/>
      <c r="D24" s="197"/>
    </row>
    <row r="25" spans="2:4" ht="25.5" customHeight="1" thickBot="1" x14ac:dyDescent="0.4">
      <c r="B25" s="22"/>
    </row>
    <row r="26" spans="2:4" ht="23.25" customHeight="1" x14ac:dyDescent="0.35">
      <c r="B26" s="201" t="s">
        <v>37</v>
      </c>
      <c r="C26" s="202"/>
      <c r="D26" s="203"/>
    </row>
    <row r="27" spans="2:4" ht="23.25" customHeight="1" x14ac:dyDescent="0.35">
      <c r="B27" s="26" t="s">
        <v>38</v>
      </c>
      <c r="C27" s="204"/>
      <c r="D27" s="205"/>
    </row>
    <row r="28" spans="2:4" ht="23.25" customHeight="1" x14ac:dyDescent="0.35">
      <c r="B28" s="26" t="s">
        <v>39</v>
      </c>
      <c r="C28" s="204"/>
      <c r="D28" s="205"/>
    </row>
    <row r="29" spans="2:4" ht="23.25" customHeight="1" x14ac:dyDescent="0.35">
      <c r="B29" s="26" t="s">
        <v>40</v>
      </c>
      <c r="C29" s="204"/>
      <c r="D29" s="205"/>
    </row>
    <row r="30" spans="2:4" ht="23.25" customHeight="1" x14ac:dyDescent="0.35">
      <c r="B30" s="213" t="s">
        <v>41</v>
      </c>
      <c r="C30" s="204" t="s">
        <v>42</v>
      </c>
      <c r="D30" s="205"/>
    </row>
    <row r="31" spans="2:4" ht="23.25" customHeight="1" x14ac:dyDescent="0.35">
      <c r="B31" s="213"/>
      <c r="C31" s="204" t="s">
        <v>43</v>
      </c>
      <c r="D31" s="205"/>
    </row>
    <row r="32" spans="2:4" ht="157.5" customHeight="1" thickBot="1" x14ac:dyDescent="0.4">
      <c r="B32" s="27" t="s">
        <v>44</v>
      </c>
      <c r="C32" s="196"/>
      <c r="D32" s="197"/>
    </row>
    <row r="33" spans="2:4" ht="30" customHeight="1" thickBot="1" x14ac:dyDescent="0.4">
      <c r="B33" s="19"/>
    </row>
    <row r="34" spans="2:4" s="19" customFormat="1" ht="23.25" customHeight="1" x14ac:dyDescent="0.35">
      <c r="B34" s="214" t="s">
        <v>45</v>
      </c>
      <c r="C34" s="28" t="s">
        <v>52</v>
      </c>
      <c r="D34" s="29" t="s">
        <v>53</v>
      </c>
    </row>
    <row r="35" spans="2:4" s="19" customFormat="1" ht="23.25" customHeight="1" x14ac:dyDescent="0.35">
      <c r="B35" s="215"/>
      <c r="C35" s="30" t="s">
        <v>54</v>
      </c>
      <c r="D35" s="31" t="s">
        <v>55</v>
      </c>
    </row>
    <row r="36" spans="2:4" s="19" customFormat="1" ht="23.25" customHeight="1" thickBot="1" x14ac:dyDescent="0.4">
      <c r="B36" s="216"/>
      <c r="C36" s="32" t="s">
        <v>56</v>
      </c>
      <c r="D36" s="33" t="s">
        <v>57</v>
      </c>
    </row>
    <row r="37" spans="2:4" ht="30" customHeight="1" thickBot="1" x14ac:dyDescent="0.4">
      <c r="B37" s="19"/>
    </row>
    <row r="38" spans="2:4" ht="15.5" x14ac:dyDescent="0.35">
      <c r="B38" s="34" t="s">
        <v>46</v>
      </c>
      <c r="C38" s="35" t="s">
        <v>47</v>
      </c>
      <c r="D38" s="36" t="s">
        <v>48</v>
      </c>
    </row>
    <row r="39" spans="2:4" s="19" customFormat="1" ht="15.5" x14ac:dyDescent="0.35">
      <c r="B39" s="20" t="s">
        <v>8</v>
      </c>
      <c r="C39" s="23" t="s">
        <v>8</v>
      </c>
      <c r="D39" s="24" t="s">
        <v>8</v>
      </c>
    </row>
    <row r="40" spans="2:4" s="19" customFormat="1" ht="15.5" x14ac:dyDescent="0.35">
      <c r="B40" s="20" t="s">
        <v>9</v>
      </c>
      <c r="C40" s="23" t="s">
        <v>9</v>
      </c>
      <c r="D40" s="24" t="s">
        <v>9</v>
      </c>
    </row>
    <row r="41" spans="2:4" s="19" customFormat="1" x14ac:dyDescent="0.35">
      <c r="B41" s="207" t="s">
        <v>49</v>
      </c>
      <c r="C41" s="209" t="s">
        <v>49</v>
      </c>
      <c r="D41" s="211" t="s">
        <v>50</v>
      </c>
    </row>
    <row r="42" spans="2:4" s="19" customFormat="1" x14ac:dyDescent="0.35">
      <c r="B42" s="207"/>
      <c r="C42" s="209"/>
      <c r="D42" s="211"/>
    </row>
    <row r="43" spans="2:4" s="19" customFormat="1" x14ac:dyDescent="0.35">
      <c r="B43" s="207"/>
      <c r="C43" s="209"/>
      <c r="D43" s="211"/>
    </row>
    <row r="44" spans="2:4" s="19" customFormat="1" x14ac:dyDescent="0.35">
      <c r="B44" s="207"/>
      <c r="C44" s="209"/>
      <c r="D44" s="211"/>
    </row>
    <row r="45" spans="2:4" s="19" customFormat="1" ht="15" thickBot="1" x14ac:dyDescent="0.4">
      <c r="B45" s="208"/>
      <c r="C45" s="210"/>
      <c r="D45" s="212"/>
    </row>
    <row r="46" spans="2:4" ht="8.25" customHeight="1" x14ac:dyDescent="0.35">
      <c r="B46" s="19"/>
    </row>
  </sheetData>
  <mergeCells count="28">
    <mergeCell ref="B41:B45"/>
    <mergeCell ref="C41:C45"/>
    <mergeCell ref="D41:D45"/>
    <mergeCell ref="C29:D29"/>
    <mergeCell ref="B30:B31"/>
    <mergeCell ref="C30:D30"/>
    <mergeCell ref="C31:D31"/>
    <mergeCell ref="C32:D32"/>
    <mergeCell ref="B34:B36"/>
    <mergeCell ref="C28:D28"/>
    <mergeCell ref="B16:D16"/>
    <mergeCell ref="C17:D17"/>
    <mergeCell ref="C18:D18"/>
    <mergeCell ref="C19:D19"/>
    <mergeCell ref="C20:D20"/>
    <mergeCell ref="C21:D21"/>
    <mergeCell ref="C22:D22"/>
    <mergeCell ref="C23:D23"/>
    <mergeCell ref="C24:D24"/>
    <mergeCell ref="B26:D26"/>
    <mergeCell ref="C27:D27"/>
    <mergeCell ref="C14:D14"/>
    <mergeCell ref="B3:D3"/>
    <mergeCell ref="B4:D4"/>
    <mergeCell ref="B9:D10"/>
    <mergeCell ref="B12:D12"/>
    <mergeCell ref="C13:D13"/>
    <mergeCell ref="B6:C6"/>
  </mergeCells>
  <dataValidations count="1">
    <dataValidation type="list" allowBlank="1" showInputMessage="1" showErrorMessage="1" errorTitle="Program Name" error="Select the program/country name from the list. Update the list if necessary." sqref="B7" xr:uid="{00000000-0002-0000-0800-000000000000}">
      <formula1>"AFGHANISTAN, BANGLADESH, CAMBODIA, CHINA, INDIA, INDONESIA, LAOS, MYANMAR, NEPAL, PAKISTAN, PHILIPPINES, SRI-LANKA, THAILAND, VIETNAM"</formula1>
    </dataValidation>
  </dataValidations>
  <pageMargins left="0.7" right="0.7" top="0.75" bottom="0.75" header="0.3" footer="0.3"/>
  <pageSetup paperSize="9" scale="65" orientation="portrait" r:id="rId1"/>
  <headerFooter>
    <oddHeader>&amp;RUpdated on 23/04/2020</oddHeader>
    <oddFooter>&amp;L&amp;A&amp;C&amp;BHANDICAP INTERNATIONAL Confidential&amp;B&amp;RPage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59999389629810485"/>
    <pageSetUpPr fitToPage="1"/>
  </sheetPr>
  <dimension ref="B1:N57"/>
  <sheetViews>
    <sheetView view="pageBreakPreview" zoomScale="80" zoomScaleNormal="100" zoomScaleSheetLayoutView="80" workbookViewId="0">
      <pane ySplit="7" topLeftCell="A23" activePane="bottomLeft" state="frozen"/>
      <selection pane="bottomLeft" activeCell="D14" sqref="D14:E14"/>
    </sheetView>
  </sheetViews>
  <sheetFormatPr defaultColWidth="11.453125" defaultRowHeight="13" x14ac:dyDescent="0.3"/>
  <cols>
    <col min="1" max="1" width="1.26953125" style="2" customWidth="1"/>
    <col min="2" max="2" width="39.26953125" style="11" customWidth="1"/>
    <col min="3" max="3" width="15.81640625" style="11" customWidth="1"/>
    <col min="4" max="4" width="28.54296875" style="14" customWidth="1"/>
    <col min="5" max="5" width="17.453125" style="11" customWidth="1"/>
    <col min="6" max="6" width="17" style="11" customWidth="1"/>
    <col min="7" max="7" width="10.1796875" style="11" customWidth="1"/>
    <col min="8" max="8" width="11.453125" style="11" customWidth="1"/>
    <col min="9" max="9" width="18.81640625" style="11" customWidth="1"/>
    <col min="10" max="10" width="11.453125" style="12"/>
    <col min="11" max="16384" width="11.453125" style="2"/>
  </cols>
  <sheetData>
    <row r="1" spans="2:14" ht="6" customHeight="1" x14ac:dyDescent="0.3"/>
    <row r="2" spans="2:14" ht="49.5" customHeight="1" x14ac:dyDescent="0.35">
      <c r="B2" s="233" t="s">
        <v>90</v>
      </c>
      <c r="C2" s="233"/>
      <c r="D2" s="234"/>
      <c r="E2" s="63" t="s">
        <v>75</v>
      </c>
      <c r="F2" s="70" t="s">
        <v>103</v>
      </c>
      <c r="G2" s="37"/>
      <c r="H2" s="55"/>
      <c r="I2" s="56"/>
      <c r="J2" s="7"/>
      <c r="K2" s="217"/>
      <c r="L2" s="217"/>
      <c r="M2" s="8"/>
      <c r="N2" s="9"/>
    </row>
    <row r="3" spans="2:14" ht="44.25" customHeight="1" x14ac:dyDescent="0.35">
      <c r="B3" s="231" t="s">
        <v>82</v>
      </c>
      <c r="C3" s="231"/>
      <c r="D3" s="231"/>
      <c r="E3" s="232"/>
      <c r="F3" s="62" t="s">
        <v>91</v>
      </c>
      <c r="G3" s="62" t="s">
        <v>0</v>
      </c>
      <c r="H3" s="62" t="s">
        <v>60</v>
      </c>
      <c r="I3" s="62" t="s">
        <v>10</v>
      </c>
      <c r="J3" s="10"/>
    </row>
    <row r="4" spans="2:14" ht="18.75" customHeight="1" x14ac:dyDescent="0.35">
      <c r="B4" s="64" t="s">
        <v>83</v>
      </c>
      <c r="C4" s="65"/>
      <c r="D4" s="66"/>
      <c r="E4" s="57"/>
      <c r="F4" s="2"/>
      <c r="G4" s="2"/>
      <c r="H4" s="2"/>
      <c r="I4" s="2"/>
    </row>
    <row r="5" spans="2:14" ht="13.5" thickBot="1" x14ac:dyDescent="0.35">
      <c r="B5" s="6"/>
      <c r="C5" s="6"/>
      <c r="D5" s="17"/>
      <c r="E5" s="13"/>
      <c r="F5" s="13"/>
      <c r="G5" s="13"/>
      <c r="H5" s="13"/>
      <c r="I5" s="13"/>
    </row>
    <row r="6" spans="2:14" s="15" customFormat="1" ht="24" customHeight="1" thickBot="1" x14ac:dyDescent="0.4">
      <c r="B6" s="53" t="s">
        <v>11</v>
      </c>
      <c r="C6" s="54">
        <f ca="1">TODAY()</f>
        <v>45638</v>
      </c>
      <c r="D6" s="1"/>
      <c r="E6" s="38"/>
      <c r="F6" s="38"/>
      <c r="G6" s="38"/>
      <c r="H6" s="38"/>
      <c r="I6" s="1"/>
      <c r="J6" s="14"/>
      <c r="K6" s="218"/>
      <c r="L6" s="218"/>
    </row>
    <row r="7" spans="2:14" ht="42.5" thickBot="1" x14ac:dyDescent="0.35">
      <c r="B7" s="51" t="s">
        <v>12</v>
      </c>
      <c r="C7" s="52" t="s">
        <v>13</v>
      </c>
      <c r="D7" s="219" t="s">
        <v>14</v>
      </c>
      <c r="E7" s="219"/>
      <c r="F7" s="52" t="s">
        <v>74</v>
      </c>
      <c r="G7" s="219" t="s">
        <v>15</v>
      </c>
      <c r="H7" s="219"/>
      <c r="I7" s="226"/>
      <c r="K7" s="218"/>
      <c r="L7" s="218"/>
    </row>
    <row r="8" spans="2:14" ht="20.25" customHeight="1" x14ac:dyDescent="0.3">
      <c r="B8" s="220" t="s">
        <v>76</v>
      </c>
      <c r="C8" s="222"/>
      <c r="D8" s="224" t="s">
        <v>65</v>
      </c>
      <c r="E8" s="224"/>
      <c r="F8" s="47"/>
      <c r="G8" s="227"/>
      <c r="H8" s="227"/>
      <c r="I8" s="228"/>
      <c r="K8" s="218"/>
      <c r="L8" s="218"/>
    </row>
    <row r="9" spans="2:14" ht="20.25" customHeight="1" thickBot="1" x14ac:dyDescent="0.35">
      <c r="B9" s="221"/>
      <c r="C9" s="223"/>
      <c r="D9" s="225" t="s">
        <v>16</v>
      </c>
      <c r="E9" s="225"/>
      <c r="F9" s="48"/>
      <c r="G9" s="229"/>
      <c r="H9" s="229"/>
      <c r="I9" s="230"/>
    </row>
    <row r="10" spans="2:14" ht="20.25" customHeight="1" x14ac:dyDescent="0.3">
      <c r="B10" s="220" t="s">
        <v>77</v>
      </c>
      <c r="C10" s="222"/>
      <c r="D10" s="224" t="s">
        <v>65</v>
      </c>
      <c r="E10" s="224"/>
      <c r="F10" s="47"/>
      <c r="G10" s="227"/>
      <c r="H10" s="227"/>
      <c r="I10" s="228"/>
    </row>
    <row r="11" spans="2:14" ht="20.25" customHeight="1" x14ac:dyDescent="0.3">
      <c r="B11" s="235"/>
      <c r="C11" s="236"/>
      <c r="D11" s="237" t="s">
        <v>89</v>
      </c>
      <c r="E11" s="237"/>
      <c r="F11" s="49"/>
      <c r="G11" s="238"/>
      <c r="H11" s="238"/>
      <c r="I11" s="239"/>
    </row>
    <row r="12" spans="2:14" ht="20.25" customHeight="1" x14ac:dyDescent="0.3">
      <c r="B12" s="235"/>
      <c r="C12" s="236"/>
      <c r="D12" s="237" t="s">
        <v>62</v>
      </c>
      <c r="E12" s="237"/>
      <c r="F12" s="49"/>
      <c r="G12" s="238"/>
      <c r="H12" s="238"/>
      <c r="I12" s="239"/>
    </row>
    <row r="13" spans="2:14" ht="20.25" customHeight="1" x14ac:dyDescent="0.3">
      <c r="B13" s="235"/>
      <c r="C13" s="236"/>
      <c r="D13" s="237" t="s">
        <v>66</v>
      </c>
      <c r="E13" s="237"/>
      <c r="F13" s="49"/>
      <c r="G13" s="238"/>
      <c r="H13" s="238"/>
      <c r="I13" s="239"/>
    </row>
    <row r="14" spans="2:14" ht="20.25" customHeight="1" x14ac:dyDescent="0.3">
      <c r="B14" s="235"/>
      <c r="C14" s="236"/>
      <c r="D14" s="237" t="s">
        <v>64</v>
      </c>
      <c r="E14" s="237"/>
      <c r="F14" s="49"/>
      <c r="G14" s="238"/>
      <c r="H14" s="238"/>
      <c r="I14" s="239"/>
    </row>
    <row r="15" spans="2:14" ht="20.25" customHeight="1" thickBot="1" x14ac:dyDescent="0.35">
      <c r="B15" s="221"/>
      <c r="C15" s="223"/>
      <c r="D15" s="225" t="s">
        <v>16</v>
      </c>
      <c r="E15" s="225"/>
      <c r="F15" s="48"/>
      <c r="G15" s="229"/>
      <c r="H15" s="229"/>
      <c r="I15" s="230"/>
    </row>
    <row r="16" spans="2:14" ht="20.25" customHeight="1" x14ac:dyDescent="0.3">
      <c r="B16" s="220" t="s">
        <v>78</v>
      </c>
      <c r="C16" s="222"/>
      <c r="D16" s="224" t="s">
        <v>65</v>
      </c>
      <c r="E16" s="224"/>
      <c r="F16" s="47"/>
      <c r="G16" s="227"/>
      <c r="H16" s="227"/>
      <c r="I16" s="228"/>
    </row>
    <row r="17" spans="2:9" ht="20.25" customHeight="1" x14ac:dyDescent="0.3">
      <c r="B17" s="235"/>
      <c r="C17" s="236"/>
      <c r="D17" s="237" t="s">
        <v>89</v>
      </c>
      <c r="E17" s="237"/>
      <c r="F17" s="49"/>
      <c r="G17" s="238"/>
      <c r="H17" s="238"/>
      <c r="I17" s="239"/>
    </row>
    <row r="18" spans="2:9" ht="20.25" customHeight="1" x14ac:dyDescent="0.3">
      <c r="B18" s="235"/>
      <c r="C18" s="236"/>
      <c r="D18" s="237" t="s">
        <v>61</v>
      </c>
      <c r="E18" s="237"/>
      <c r="F18" s="49"/>
      <c r="G18" s="238"/>
      <c r="H18" s="238"/>
      <c r="I18" s="239"/>
    </row>
    <row r="19" spans="2:9" ht="20.25" customHeight="1" x14ac:dyDescent="0.3">
      <c r="B19" s="235"/>
      <c r="C19" s="236"/>
      <c r="D19" s="237" t="s">
        <v>67</v>
      </c>
      <c r="E19" s="237"/>
      <c r="F19" s="49"/>
      <c r="G19" s="238"/>
      <c r="H19" s="238"/>
      <c r="I19" s="239"/>
    </row>
    <row r="20" spans="2:9" ht="20.25" customHeight="1" x14ac:dyDescent="0.3">
      <c r="B20" s="235"/>
      <c r="C20" s="236"/>
      <c r="D20" s="237" t="s">
        <v>66</v>
      </c>
      <c r="E20" s="237"/>
      <c r="F20" s="49"/>
      <c r="G20" s="238"/>
      <c r="H20" s="238"/>
      <c r="I20" s="239"/>
    </row>
    <row r="21" spans="2:9" ht="20.25" customHeight="1" x14ac:dyDescent="0.3">
      <c r="B21" s="235"/>
      <c r="C21" s="236"/>
      <c r="D21" s="237" t="s">
        <v>64</v>
      </c>
      <c r="E21" s="237"/>
      <c r="F21" s="49"/>
      <c r="G21" s="238"/>
      <c r="H21" s="238"/>
      <c r="I21" s="239"/>
    </row>
    <row r="22" spans="2:9" ht="20.25" customHeight="1" x14ac:dyDescent="0.3">
      <c r="B22" s="235"/>
      <c r="C22" s="236"/>
      <c r="D22" s="237" t="s">
        <v>63</v>
      </c>
      <c r="E22" s="237"/>
      <c r="F22" s="49"/>
      <c r="G22" s="238"/>
      <c r="H22" s="238"/>
      <c r="I22" s="239"/>
    </row>
    <row r="23" spans="2:9" ht="20.25" customHeight="1" thickBot="1" x14ac:dyDescent="0.35">
      <c r="B23" s="221"/>
      <c r="C23" s="223"/>
      <c r="D23" s="225" t="s">
        <v>16</v>
      </c>
      <c r="E23" s="225"/>
      <c r="F23" s="48"/>
      <c r="G23" s="229"/>
      <c r="H23" s="229"/>
      <c r="I23" s="230"/>
    </row>
    <row r="24" spans="2:9" ht="20.25" customHeight="1" x14ac:dyDescent="0.3">
      <c r="B24" s="220" t="s">
        <v>79</v>
      </c>
      <c r="C24" s="222"/>
      <c r="D24" s="224" t="s">
        <v>65</v>
      </c>
      <c r="E24" s="224"/>
      <c r="F24" s="47"/>
      <c r="G24" s="227"/>
      <c r="H24" s="227"/>
      <c r="I24" s="228"/>
    </row>
    <row r="25" spans="2:9" ht="20.25" customHeight="1" x14ac:dyDescent="0.3">
      <c r="B25" s="235"/>
      <c r="C25" s="236"/>
      <c r="D25" s="237" t="s">
        <v>89</v>
      </c>
      <c r="E25" s="237"/>
      <c r="F25" s="49"/>
      <c r="G25" s="238"/>
      <c r="H25" s="238"/>
      <c r="I25" s="239"/>
    </row>
    <row r="26" spans="2:9" ht="20.25" customHeight="1" x14ac:dyDescent="0.3">
      <c r="B26" s="235"/>
      <c r="C26" s="236"/>
      <c r="D26" s="237" t="s">
        <v>68</v>
      </c>
      <c r="E26" s="237"/>
      <c r="F26" s="49"/>
      <c r="G26" s="238"/>
      <c r="H26" s="238"/>
      <c r="I26" s="239"/>
    </row>
    <row r="27" spans="2:9" ht="20.25" customHeight="1" x14ac:dyDescent="0.3">
      <c r="B27" s="235"/>
      <c r="C27" s="236"/>
      <c r="D27" s="237" t="s">
        <v>69</v>
      </c>
      <c r="E27" s="237"/>
      <c r="F27" s="49"/>
      <c r="G27" s="238"/>
      <c r="H27" s="238"/>
      <c r="I27" s="239"/>
    </row>
    <row r="28" spans="2:9" ht="20.25" customHeight="1" x14ac:dyDescent="0.3">
      <c r="B28" s="235"/>
      <c r="C28" s="236"/>
      <c r="D28" s="237" t="s">
        <v>17</v>
      </c>
      <c r="E28" s="237"/>
      <c r="F28" s="49"/>
      <c r="G28" s="238"/>
      <c r="H28" s="238"/>
      <c r="I28" s="239"/>
    </row>
    <row r="29" spans="2:9" ht="20.25" customHeight="1" x14ac:dyDescent="0.3">
      <c r="B29" s="235"/>
      <c r="C29" s="236"/>
      <c r="D29" s="237" t="s">
        <v>18</v>
      </c>
      <c r="E29" s="237"/>
      <c r="F29" s="49"/>
      <c r="G29" s="238"/>
      <c r="H29" s="238"/>
      <c r="I29" s="239"/>
    </row>
    <row r="30" spans="2:9" ht="20.25" customHeight="1" x14ac:dyDescent="0.3">
      <c r="B30" s="235"/>
      <c r="C30" s="236"/>
      <c r="D30" s="237" t="s">
        <v>19</v>
      </c>
      <c r="E30" s="237"/>
      <c r="F30" s="49"/>
      <c r="G30" s="238"/>
      <c r="H30" s="238"/>
      <c r="I30" s="239"/>
    </row>
    <row r="31" spans="2:9" ht="20.25" customHeight="1" x14ac:dyDescent="0.3">
      <c r="B31" s="235"/>
      <c r="C31" s="236"/>
      <c r="D31" s="237" t="s">
        <v>20</v>
      </c>
      <c r="E31" s="237"/>
      <c r="F31" s="49"/>
      <c r="G31" s="238"/>
      <c r="H31" s="238"/>
      <c r="I31" s="239"/>
    </row>
    <row r="32" spans="2:9" s="12" customFormat="1" ht="20.25" customHeight="1" x14ac:dyDescent="0.3">
      <c r="B32" s="235"/>
      <c r="C32" s="236"/>
      <c r="D32" s="237" t="s">
        <v>70</v>
      </c>
      <c r="E32" s="237"/>
      <c r="F32" s="49"/>
      <c r="G32" s="238"/>
      <c r="H32" s="238"/>
      <c r="I32" s="239"/>
    </row>
    <row r="33" spans="2:9" s="12" customFormat="1" ht="20.25" customHeight="1" x14ac:dyDescent="0.3">
      <c r="B33" s="235"/>
      <c r="C33" s="236"/>
      <c r="D33" s="237" t="s">
        <v>22</v>
      </c>
      <c r="E33" s="237"/>
      <c r="F33" s="49"/>
      <c r="G33" s="238"/>
      <c r="H33" s="238"/>
      <c r="I33" s="239"/>
    </row>
    <row r="34" spans="2:9" ht="20.25" customHeight="1" x14ac:dyDescent="0.3">
      <c r="B34" s="235"/>
      <c r="C34" s="236"/>
      <c r="D34" s="237" t="s">
        <v>21</v>
      </c>
      <c r="E34" s="237"/>
      <c r="F34" s="49"/>
      <c r="G34" s="238"/>
      <c r="H34" s="238"/>
      <c r="I34" s="239"/>
    </row>
    <row r="35" spans="2:9" s="12" customFormat="1" ht="20.25" customHeight="1" x14ac:dyDescent="0.3">
      <c r="B35" s="235"/>
      <c r="C35" s="236"/>
      <c r="D35" s="237" t="s">
        <v>64</v>
      </c>
      <c r="E35" s="237"/>
      <c r="F35" s="49"/>
      <c r="G35" s="238"/>
      <c r="H35" s="238"/>
      <c r="I35" s="239"/>
    </row>
    <row r="36" spans="2:9" s="12" customFormat="1" ht="20.25" customHeight="1" x14ac:dyDescent="0.3">
      <c r="B36" s="235"/>
      <c r="C36" s="236"/>
      <c r="D36" s="237" t="s">
        <v>63</v>
      </c>
      <c r="E36" s="237"/>
      <c r="F36" s="49"/>
      <c r="G36" s="238"/>
      <c r="H36" s="238"/>
      <c r="I36" s="239"/>
    </row>
    <row r="37" spans="2:9" s="12" customFormat="1" ht="20.25" customHeight="1" thickBot="1" x14ac:dyDescent="0.35">
      <c r="B37" s="221"/>
      <c r="C37" s="223"/>
      <c r="D37" s="225" t="s">
        <v>16</v>
      </c>
      <c r="E37" s="225"/>
      <c r="F37" s="48"/>
      <c r="G37" s="229"/>
      <c r="H37" s="229"/>
      <c r="I37" s="230"/>
    </row>
    <row r="38" spans="2:9" ht="20.25" customHeight="1" x14ac:dyDescent="0.3">
      <c r="B38" s="220" t="s">
        <v>80</v>
      </c>
      <c r="C38" s="222"/>
      <c r="D38" s="224" t="s">
        <v>65</v>
      </c>
      <c r="E38" s="224"/>
      <c r="F38" s="47"/>
      <c r="G38" s="227"/>
      <c r="H38" s="227"/>
      <c r="I38" s="228"/>
    </row>
    <row r="39" spans="2:9" ht="20.25" customHeight="1" x14ac:dyDescent="0.3">
      <c r="B39" s="235"/>
      <c r="C39" s="236"/>
      <c r="D39" s="237" t="s">
        <v>89</v>
      </c>
      <c r="E39" s="237"/>
      <c r="F39" s="49"/>
      <c r="G39" s="238"/>
      <c r="H39" s="238"/>
      <c r="I39" s="239"/>
    </row>
    <row r="40" spans="2:9" ht="20.25" customHeight="1" x14ac:dyDescent="0.3">
      <c r="B40" s="235"/>
      <c r="C40" s="236"/>
      <c r="D40" s="237" t="s">
        <v>68</v>
      </c>
      <c r="E40" s="237"/>
      <c r="F40" s="49"/>
      <c r="G40" s="238"/>
      <c r="H40" s="238"/>
      <c r="I40" s="239"/>
    </row>
    <row r="41" spans="2:9" ht="20.25" customHeight="1" x14ac:dyDescent="0.3">
      <c r="B41" s="235"/>
      <c r="C41" s="236"/>
      <c r="D41" s="237" t="s">
        <v>69</v>
      </c>
      <c r="E41" s="237"/>
      <c r="F41" s="49"/>
      <c r="G41" s="238"/>
      <c r="H41" s="238"/>
      <c r="I41" s="239"/>
    </row>
    <row r="42" spans="2:9" ht="20.25" customHeight="1" x14ac:dyDescent="0.3">
      <c r="B42" s="235"/>
      <c r="C42" s="236"/>
      <c r="D42" s="237" t="s">
        <v>17</v>
      </c>
      <c r="E42" s="237"/>
      <c r="F42" s="49"/>
      <c r="G42" s="238"/>
      <c r="H42" s="238"/>
      <c r="I42" s="239"/>
    </row>
    <row r="43" spans="2:9" ht="20.25" customHeight="1" x14ac:dyDescent="0.3">
      <c r="B43" s="235"/>
      <c r="C43" s="236"/>
      <c r="D43" s="237" t="s">
        <v>18</v>
      </c>
      <c r="E43" s="237"/>
      <c r="F43" s="49"/>
      <c r="G43" s="238"/>
      <c r="H43" s="238"/>
      <c r="I43" s="239"/>
    </row>
    <row r="44" spans="2:9" ht="20.25" customHeight="1" x14ac:dyDescent="0.3">
      <c r="B44" s="235"/>
      <c r="C44" s="236"/>
      <c r="D44" s="237" t="s">
        <v>19</v>
      </c>
      <c r="E44" s="237"/>
      <c r="F44" s="49"/>
      <c r="G44" s="238"/>
      <c r="H44" s="238"/>
      <c r="I44" s="239"/>
    </row>
    <row r="45" spans="2:9" ht="20.25" customHeight="1" x14ac:dyDescent="0.3">
      <c r="B45" s="235"/>
      <c r="C45" s="236"/>
      <c r="D45" s="237" t="s">
        <v>20</v>
      </c>
      <c r="E45" s="237"/>
      <c r="F45" s="49"/>
      <c r="G45" s="238"/>
      <c r="H45" s="238"/>
      <c r="I45" s="239"/>
    </row>
    <row r="46" spans="2:9" s="12" customFormat="1" ht="20.25" customHeight="1" x14ac:dyDescent="0.3">
      <c r="B46" s="235"/>
      <c r="C46" s="236"/>
      <c r="D46" s="237" t="s">
        <v>70</v>
      </c>
      <c r="E46" s="237"/>
      <c r="F46" s="49"/>
      <c r="G46" s="238"/>
      <c r="H46" s="238"/>
      <c r="I46" s="239"/>
    </row>
    <row r="47" spans="2:9" s="12" customFormat="1" ht="20.25" customHeight="1" x14ac:dyDescent="0.3">
      <c r="B47" s="235"/>
      <c r="C47" s="236"/>
      <c r="D47" s="237" t="s">
        <v>22</v>
      </c>
      <c r="E47" s="237"/>
      <c r="F47" s="49"/>
      <c r="G47" s="238"/>
      <c r="H47" s="238"/>
      <c r="I47" s="239"/>
    </row>
    <row r="48" spans="2:9" ht="20.25" customHeight="1" x14ac:dyDescent="0.3">
      <c r="B48" s="235"/>
      <c r="C48" s="236"/>
      <c r="D48" s="237" t="s">
        <v>21</v>
      </c>
      <c r="E48" s="237"/>
      <c r="F48" s="49"/>
      <c r="G48" s="238"/>
      <c r="H48" s="238"/>
      <c r="I48" s="239"/>
    </row>
    <row r="49" spans="2:9" s="12" customFormat="1" ht="20.25" customHeight="1" x14ac:dyDescent="0.3">
      <c r="B49" s="235"/>
      <c r="C49" s="236"/>
      <c r="D49" s="237" t="s">
        <v>64</v>
      </c>
      <c r="E49" s="237"/>
      <c r="F49" s="49"/>
      <c r="G49" s="238"/>
      <c r="H49" s="238"/>
      <c r="I49" s="239"/>
    </row>
    <row r="50" spans="2:9" s="12" customFormat="1" ht="20.25" customHeight="1" x14ac:dyDescent="0.3">
      <c r="B50" s="235"/>
      <c r="C50" s="236"/>
      <c r="D50" s="237" t="s">
        <v>63</v>
      </c>
      <c r="E50" s="237"/>
      <c r="F50" s="49"/>
      <c r="G50" s="238"/>
      <c r="H50" s="238"/>
      <c r="I50" s="239"/>
    </row>
    <row r="51" spans="2:9" s="12" customFormat="1" ht="20.25" customHeight="1" thickBot="1" x14ac:dyDescent="0.35">
      <c r="B51" s="221"/>
      <c r="C51" s="223"/>
      <c r="D51" s="225" t="s">
        <v>16</v>
      </c>
      <c r="E51" s="225"/>
      <c r="F51" s="48"/>
      <c r="G51" s="229"/>
      <c r="H51" s="229"/>
      <c r="I51" s="230"/>
    </row>
    <row r="52" spans="2:9" s="16" customFormat="1" ht="18.75" customHeight="1" x14ac:dyDescent="0.35">
      <c r="B52" s="240" t="s">
        <v>23</v>
      </c>
      <c r="C52" s="241"/>
      <c r="D52" s="241"/>
      <c r="E52" s="241"/>
      <c r="F52" s="241"/>
      <c r="G52" s="241"/>
      <c r="H52" s="241"/>
      <c r="I52" s="242"/>
    </row>
    <row r="53" spans="2:9" s="16" customFormat="1" ht="18.75" customHeight="1" x14ac:dyDescent="0.35">
      <c r="B53" s="240"/>
      <c r="C53" s="241"/>
      <c r="D53" s="241"/>
      <c r="E53" s="241"/>
      <c r="F53" s="241"/>
      <c r="G53" s="241"/>
      <c r="H53" s="241"/>
      <c r="I53" s="242"/>
    </row>
    <row r="54" spans="2:9" s="12" customFormat="1" ht="19.5" customHeight="1" x14ac:dyDescent="0.3">
      <c r="B54" s="45" t="s">
        <v>71</v>
      </c>
      <c r="C54" s="39"/>
      <c r="D54" s="39"/>
      <c r="E54" s="39"/>
      <c r="F54" s="39"/>
      <c r="G54" s="39"/>
      <c r="H54" s="39"/>
      <c r="I54" s="40"/>
    </row>
    <row r="55" spans="2:9" s="12" customFormat="1" ht="19.5" customHeight="1" x14ac:dyDescent="0.3">
      <c r="B55" s="45" t="s">
        <v>72</v>
      </c>
      <c r="C55" s="39"/>
      <c r="D55" s="39"/>
      <c r="E55" s="39"/>
      <c r="F55" s="39"/>
      <c r="G55" s="39"/>
      <c r="H55" s="39"/>
      <c r="I55" s="40"/>
    </row>
    <row r="56" spans="2:9" s="12" customFormat="1" ht="45.75" customHeight="1" thickBot="1" x14ac:dyDescent="0.35">
      <c r="B56" s="46" t="s">
        <v>73</v>
      </c>
      <c r="C56" s="41"/>
      <c r="D56" s="41"/>
      <c r="E56" s="41"/>
      <c r="F56" s="41"/>
      <c r="G56" s="41"/>
      <c r="H56" s="41"/>
      <c r="I56" s="42"/>
    </row>
    <row r="57" spans="2:9" ht="14.5" x14ac:dyDescent="0.3">
      <c r="B57" s="43"/>
      <c r="C57" s="43"/>
      <c r="D57" s="44"/>
      <c r="E57" s="43"/>
      <c r="F57" s="43"/>
      <c r="G57" s="43"/>
      <c r="H57" s="43"/>
      <c r="I57" s="43"/>
    </row>
  </sheetData>
  <mergeCells count="105">
    <mergeCell ref="G40:I40"/>
    <mergeCell ref="G41:I41"/>
    <mergeCell ref="G42:I42"/>
    <mergeCell ref="G43:I43"/>
    <mergeCell ref="G44:I44"/>
    <mergeCell ref="G45:I45"/>
    <mergeCell ref="G46:I46"/>
    <mergeCell ref="G25:I25"/>
    <mergeCell ref="G26:I26"/>
    <mergeCell ref="G27:I27"/>
    <mergeCell ref="G28:I28"/>
    <mergeCell ref="G29:I29"/>
    <mergeCell ref="G30:I30"/>
    <mergeCell ref="G31:I31"/>
    <mergeCell ref="G38:I38"/>
    <mergeCell ref="G39:I39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D37:E37"/>
    <mergeCell ref="G35:I35"/>
    <mergeCell ref="G36:I36"/>
    <mergeCell ref="G37:I37"/>
    <mergeCell ref="D32:E32"/>
    <mergeCell ref="D33:E33"/>
    <mergeCell ref="D34:E34"/>
    <mergeCell ref="G32:I32"/>
    <mergeCell ref="G33:I33"/>
    <mergeCell ref="G34:I34"/>
    <mergeCell ref="D25:E25"/>
    <mergeCell ref="D26:E26"/>
    <mergeCell ref="D27:E27"/>
    <mergeCell ref="D28:E28"/>
    <mergeCell ref="D29:E29"/>
    <mergeCell ref="D30:E30"/>
    <mergeCell ref="D31:E31"/>
    <mergeCell ref="D35:E35"/>
    <mergeCell ref="D36:E36"/>
    <mergeCell ref="B52:I53"/>
    <mergeCell ref="D50:E50"/>
    <mergeCell ref="D51:E51"/>
    <mergeCell ref="D47:E47"/>
    <mergeCell ref="D49:E49"/>
    <mergeCell ref="D48:E48"/>
    <mergeCell ref="G47:I47"/>
    <mergeCell ref="G48:I48"/>
    <mergeCell ref="G49:I49"/>
    <mergeCell ref="G50:I50"/>
    <mergeCell ref="G51:I51"/>
    <mergeCell ref="D46:E46"/>
    <mergeCell ref="D44:E44"/>
    <mergeCell ref="D45:E45"/>
    <mergeCell ref="D40:E40"/>
    <mergeCell ref="D41:E41"/>
    <mergeCell ref="D23:E23"/>
    <mergeCell ref="B38:B51"/>
    <mergeCell ref="C38:C51"/>
    <mergeCell ref="D38:E38"/>
    <mergeCell ref="D39:E39"/>
    <mergeCell ref="B16:B23"/>
    <mergeCell ref="C16:C23"/>
    <mergeCell ref="D16:E16"/>
    <mergeCell ref="D17:E17"/>
    <mergeCell ref="D42:E42"/>
    <mergeCell ref="D43:E43"/>
    <mergeCell ref="D21:E21"/>
    <mergeCell ref="D22:E22"/>
    <mergeCell ref="D19:E19"/>
    <mergeCell ref="D20:E20"/>
    <mergeCell ref="D18:E18"/>
    <mergeCell ref="B24:B37"/>
    <mergeCell ref="C24:C37"/>
    <mergeCell ref="D24:E24"/>
    <mergeCell ref="B10:B15"/>
    <mergeCell ref="C10:C15"/>
    <mergeCell ref="D10:E10"/>
    <mergeCell ref="D11:E11"/>
    <mergeCell ref="D14:E14"/>
    <mergeCell ref="D15:E15"/>
    <mergeCell ref="D12:E12"/>
    <mergeCell ref="D13:E13"/>
    <mergeCell ref="G10:I10"/>
    <mergeCell ref="G11:I11"/>
    <mergeCell ref="G12:I12"/>
    <mergeCell ref="G13:I13"/>
    <mergeCell ref="G14:I14"/>
    <mergeCell ref="G15:I15"/>
    <mergeCell ref="K2:L2"/>
    <mergeCell ref="K6:L8"/>
    <mergeCell ref="D7:E7"/>
    <mergeCell ref="B8:B9"/>
    <mergeCell ref="C8:C9"/>
    <mergeCell ref="D8:E8"/>
    <mergeCell ref="D9:E9"/>
    <mergeCell ref="G7:I7"/>
    <mergeCell ref="G8:I8"/>
    <mergeCell ref="G9:I9"/>
    <mergeCell ref="B3:E3"/>
    <mergeCell ref="B2:D2"/>
  </mergeCells>
  <dataValidations count="4">
    <dataValidation type="list" allowBlank="1" showInputMessage="1" showErrorMessage="1" sqref="F8:F51" xr:uid="{00000000-0002-0000-0900-000000000000}">
      <formula1>"Yes, No"</formula1>
    </dataValidation>
    <dataValidation type="list" allowBlank="1" showInputMessage="1" showErrorMessage="1" errorTitle="Year (yyyy)" error="Type in proper format" sqref="G2" xr:uid="{00000000-0002-0000-0900-000001000000}">
      <formula1>"2020,2021,2022,2023,2024,2025"</formula1>
    </dataValidation>
    <dataValidation type="list" allowBlank="1" showInputMessage="1" showErrorMessage="1" sqref="F2" xr:uid="{00000000-0002-0000-0900-000002000000}">
      <formula1>"AFG,BGD,KHM,CHN,IND,IDN,LAO,MMR,NPL,PAK,PHL,LKA,THA,VNM"</formula1>
    </dataValidation>
    <dataValidation type="list" allowBlank="1" showInputMessage="1" showErrorMessage="1" errorTitle="Program Name" error="Select the program/country name from the list. Update the list if necessary." sqref="B4" xr:uid="{00000000-0002-0000-0900-000003000000}">
      <formula1>"AFGHANISTAN, BANGLADESH, CAMBODIA, CHINA, INDIA, INDONESIA, LAOS, MYANMAR, NEPAL, PAKISTAN, PHILIPPINES, SRI-LANKA, THAILAND, VIETNAM"</formula1>
    </dataValidation>
  </dataValidations>
  <printOptions horizontalCentered="1" verticalCentered="1"/>
  <pageMargins left="0.5" right="0.5" top="0.5" bottom="0.5" header="0.25" footer="0.25"/>
  <pageSetup paperSize="9" scale="58" orientation="portrait" r:id="rId1"/>
  <headerFooter alignWithMargins="0">
    <oddHeader>&amp;RUpdated on 02/06/2020</oddHeader>
    <oddFooter>&amp;L&amp;A&amp;C&amp;BHANDICAP INTERNATIONAL Confidential&amp;B&amp;RPage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Supplier Bid Form</vt:lpstr>
      <vt:lpstr>SSF_OFFLINE</vt:lpstr>
      <vt:lpstr>PD_Internal Control</vt:lpstr>
      <vt:lpstr>'PD_Internal Control'!Print_Area</vt:lpstr>
      <vt:lpstr>SSF_OFFLINE!Print_Area</vt:lpstr>
      <vt:lpstr>'Supplier Bid Form'!Print_Area</vt:lpstr>
      <vt:lpstr>'Supplier Bid Form'!Print_Titles</vt:lpstr>
    </vt:vector>
  </TitlesOfParts>
  <Company>Handicap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gbommel</dc:creator>
  <cp:lastModifiedBy>Shamim AHMED</cp:lastModifiedBy>
  <cp:lastPrinted>2022-01-05T05:55:04Z</cp:lastPrinted>
  <dcterms:created xsi:type="dcterms:W3CDTF">2013-09-08T12:13:24Z</dcterms:created>
  <dcterms:modified xsi:type="dcterms:W3CDTF">2024-12-12T09:16:44Z</dcterms:modified>
</cp:coreProperties>
</file>